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ealthsharedservice.sharepoint.com/sites/ORG-PPCardiovascularDiseasePreventionTeam/Shared Documents/Statistics/NHSHC yearly TEP/202324 requestForChange/Letters to go out/"/>
    </mc:Choice>
  </mc:AlternateContent>
  <xr:revisionPtr revIDLastSave="86" documentId="13_ncr:1_{E63AF902-93C8-487C-B000-0C14FC0F460B}" xr6:coauthVersionLast="47" xr6:coauthVersionMax="47" xr10:uidLastSave="{AD5EBC06-CD70-4188-9141-F6CDCBBFE8C3}"/>
  <bookViews>
    <workbookView xWindow="4440" yWindow="-16155" windowWidth="21840" windowHeight="14790" xr2:uid="{00000000-000D-0000-FFFF-FFFF00000000}"/>
  </bookViews>
  <sheets>
    <sheet name="Read Notes" sheetId="6" r:id="rId1"/>
    <sheet name="NHS Health Check TEP2023-24" sheetId="4" r:id="rId2"/>
  </sheets>
  <definedNames>
    <definedName name="_Sort" localSheetId="0" hidden="1">#REF!</definedName>
    <definedName name="_Sort" hidden="1">#REF!</definedName>
    <definedName name="AVON" localSheetId="0">#REF!</definedName>
    <definedName name="AVON">#REF!</definedName>
    <definedName name="BEDS">#REF!</definedName>
    <definedName name="BERKS">#REF!</definedName>
    <definedName name="BUCKS">#REF!</definedName>
    <definedName name="CAMBS">#REF!</definedName>
    <definedName name="CHESHIRE">#REF!</definedName>
    <definedName name="CLEVELAND">#REF!</definedName>
    <definedName name="CLWYD">#REF!</definedName>
    <definedName name="components_by_LA">#REF!</definedName>
    <definedName name="CORNWALL">#REF!</definedName>
    <definedName name="CUMBRIA">#REF!</definedName>
    <definedName name="_xlnm.Database">#REF!</definedName>
    <definedName name="DERBYSHIRE">#REF!</definedName>
    <definedName name="DEVON">#REF!</definedName>
    <definedName name="DORSET">#REF!</definedName>
    <definedName name="DURHAM">#REF!</definedName>
    <definedName name="DYFED">#REF!</definedName>
    <definedName name="E_SUSSEX">#REF!</definedName>
    <definedName name="ESSEX">#REF!</definedName>
    <definedName name="females_UK">#REF!</definedName>
    <definedName name="GLOS">#REF!</definedName>
    <definedName name="GTR_MAN">#REF!</definedName>
    <definedName name="GWENT">#REF!</definedName>
    <definedName name="GWYNEDD">#REF!</definedName>
    <definedName name="HANTS">#REF!</definedName>
    <definedName name="HEREFORD_W">#REF!</definedName>
    <definedName name="HERTS">#REF!</definedName>
    <definedName name="HUMBERSIDE">#REF!</definedName>
    <definedName name="I_OF_WIGHT">#REF!</definedName>
    <definedName name="KENT">#REF!</definedName>
    <definedName name="LANCS">#REF!</definedName>
    <definedName name="LEICS">#REF!</definedName>
    <definedName name="LINCS">#REF!</definedName>
    <definedName name="LONDON">#REF!</definedName>
    <definedName name="M_GLAM">#REF!</definedName>
    <definedName name="males_UK">#REF!</definedName>
    <definedName name="MERSEYSIDE">#REF!</definedName>
    <definedName name="N_YORKS">#REF!</definedName>
    <definedName name="NORFOLK">#REF!</definedName>
    <definedName name="NORTHANTS">#REF!</definedName>
    <definedName name="NORTHUMBERLAND">#REF!</definedName>
    <definedName name="NOTTS">#REF!</definedName>
    <definedName name="OXON">#REF!</definedName>
    <definedName name="persons_UK">#REF!</definedName>
    <definedName name="POWYS">#REF!</definedName>
    <definedName name="S_GLAM">#REF!</definedName>
    <definedName name="S_YORKS">#REF!</definedName>
    <definedName name="SAM_CTRY_UK">#REF!</definedName>
    <definedName name="sheet1">#REF!</definedName>
    <definedName name="SHROPS">#REF!</definedName>
    <definedName name="SOMERSET">#REF!</definedName>
    <definedName name="STAFFS">#REF!</definedName>
    <definedName name="SUFFOLK">#REF!</definedName>
    <definedName name="SURREY">#REF!</definedName>
    <definedName name="TYNE_WEAR">#REF!</definedName>
    <definedName name="UK">#REF!</definedName>
    <definedName name="W_GLAM">#REF!</definedName>
    <definedName name="W_MIDS">#REF!</definedName>
    <definedName name="W_SUSSEX">#REF!</definedName>
    <definedName name="W_YORKS">#REF!</definedName>
    <definedName name="WARWICKS">#REF!</definedName>
    <definedName name="WILT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4" l="1"/>
  <c r="E6" i="4"/>
  <c r="D6" i="4"/>
  <c r="C6" i="4"/>
  <c r="F6" i="4" l="1"/>
</calcChain>
</file>

<file path=xl/sharedStrings.xml><?xml version="1.0" encoding="utf-8"?>
<sst xmlns="http://schemas.openxmlformats.org/spreadsheetml/2006/main" count="378" uniqueCount="371">
  <si>
    <t>Code</t>
  </si>
  <si>
    <t>Area Name</t>
  </si>
  <si>
    <t>E09000002</t>
  </si>
  <si>
    <t>Barking and Dagenham</t>
  </si>
  <si>
    <t>E09000003</t>
  </si>
  <si>
    <t>Barnet</t>
  </si>
  <si>
    <t>E08000016</t>
  </si>
  <si>
    <t>Barnsley</t>
  </si>
  <si>
    <t>E06000022</t>
  </si>
  <si>
    <t>Bath and North East Somerset</t>
  </si>
  <si>
    <t>E06000055</t>
  </si>
  <si>
    <t>Bedford</t>
  </si>
  <si>
    <t>E09000004</t>
  </si>
  <si>
    <t>Bexley</t>
  </si>
  <si>
    <t>E08000025</t>
  </si>
  <si>
    <t>Birmingham</t>
  </si>
  <si>
    <t>E06000008</t>
  </si>
  <si>
    <t>Blackburn with Darwen</t>
  </si>
  <si>
    <t>E06000009</t>
  </si>
  <si>
    <t>Blackpool</t>
  </si>
  <si>
    <t>E08000001</t>
  </si>
  <si>
    <t>Bolton</t>
  </si>
  <si>
    <t>E06000058</t>
  </si>
  <si>
    <t>Bournemouth, Christchurch and Poole</t>
  </si>
  <si>
    <t>E06000036</t>
  </si>
  <si>
    <t>Bracknell Forest</t>
  </si>
  <si>
    <t>E08000032</t>
  </si>
  <si>
    <t>Bradford</t>
  </si>
  <si>
    <t>E09000005</t>
  </si>
  <si>
    <t>Brent</t>
  </si>
  <si>
    <t>E06000043</t>
  </si>
  <si>
    <t>Brighton and Hove</t>
  </si>
  <si>
    <t>E06000023</t>
  </si>
  <si>
    <t>Bristol, City of</t>
  </si>
  <si>
    <t>E09000006</t>
  </si>
  <si>
    <t>Bromley</t>
  </si>
  <si>
    <t>E06000060</t>
  </si>
  <si>
    <t>Buckinghamshire</t>
  </si>
  <si>
    <t>E08000002</t>
  </si>
  <si>
    <t>Bury</t>
  </si>
  <si>
    <t>E08000033</t>
  </si>
  <si>
    <t>Calderdale</t>
  </si>
  <si>
    <t>E10000003</t>
  </si>
  <si>
    <t>Cambridgeshire</t>
  </si>
  <si>
    <t>E09000007</t>
  </si>
  <si>
    <t>Camden</t>
  </si>
  <si>
    <t>E06000056</t>
  </si>
  <si>
    <t>Central Bedfordshire</t>
  </si>
  <si>
    <t>E06000049</t>
  </si>
  <si>
    <t>Cheshire East</t>
  </si>
  <si>
    <t>E06000050</t>
  </si>
  <si>
    <t>Cheshire West and Chester</t>
  </si>
  <si>
    <t>E09000001</t>
  </si>
  <si>
    <t>City of London</t>
  </si>
  <si>
    <t>E06000052</t>
  </si>
  <si>
    <t>Cornwall</t>
  </si>
  <si>
    <t>E06000047</t>
  </si>
  <si>
    <t>County Durham</t>
  </si>
  <si>
    <t>E08000026</t>
  </si>
  <si>
    <t>Coventry</t>
  </si>
  <si>
    <t>E09000008</t>
  </si>
  <si>
    <t>Croydon</t>
  </si>
  <si>
    <t>E06000005</t>
  </si>
  <si>
    <t>Darlington</t>
  </si>
  <si>
    <t>E06000015</t>
  </si>
  <si>
    <t>Derby</t>
  </si>
  <si>
    <t>E10000007</t>
  </si>
  <si>
    <t>Derbyshire</t>
  </si>
  <si>
    <t>E10000008</t>
  </si>
  <si>
    <t>Devon</t>
  </si>
  <si>
    <t>E08000017</t>
  </si>
  <si>
    <t>Doncaster</t>
  </si>
  <si>
    <t>E06000059</t>
  </si>
  <si>
    <t>Dorset</t>
  </si>
  <si>
    <t>E08000027</t>
  </si>
  <si>
    <t>Dudley</t>
  </si>
  <si>
    <t>E09000009</t>
  </si>
  <si>
    <t>Ealing</t>
  </si>
  <si>
    <t>E06000011</t>
  </si>
  <si>
    <t>East Riding of Yorkshire</t>
  </si>
  <si>
    <t>E10000011</t>
  </si>
  <si>
    <t>East Sussex</t>
  </si>
  <si>
    <t>E09000010</t>
  </si>
  <si>
    <t>Enfield</t>
  </si>
  <si>
    <t>E10000012</t>
  </si>
  <si>
    <t>Essex</t>
  </si>
  <si>
    <t>E08000037</t>
  </si>
  <si>
    <t>Gateshead</t>
  </si>
  <si>
    <t>E10000013</t>
  </si>
  <si>
    <t>Gloucestershire</t>
  </si>
  <si>
    <t>E09000011</t>
  </si>
  <si>
    <t>Greenwich</t>
  </si>
  <si>
    <t>E09000012</t>
  </si>
  <si>
    <t>Hackney</t>
  </si>
  <si>
    <t>E06000006</t>
  </si>
  <si>
    <t>Halton</t>
  </si>
  <si>
    <t>E09000013</t>
  </si>
  <si>
    <t>Hammersmith and Fulham</t>
  </si>
  <si>
    <t>E10000014</t>
  </si>
  <si>
    <t>Hampshire</t>
  </si>
  <si>
    <t>E09000014</t>
  </si>
  <si>
    <t>Haringey</t>
  </si>
  <si>
    <t>E09000015</t>
  </si>
  <si>
    <t>Harrow</t>
  </si>
  <si>
    <t>E06000001</t>
  </si>
  <si>
    <t>Hartlepool</t>
  </si>
  <si>
    <t>E09000016</t>
  </si>
  <si>
    <t>Havering</t>
  </si>
  <si>
    <t>E06000019</t>
  </si>
  <si>
    <t>Herefordshire, County of</t>
  </si>
  <si>
    <t>E10000015</t>
  </si>
  <si>
    <t>Hertfordshire</t>
  </si>
  <si>
    <t>E09000017</t>
  </si>
  <si>
    <t>Hillingdon</t>
  </si>
  <si>
    <t>E09000018</t>
  </si>
  <si>
    <t>Hounslow</t>
  </si>
  <si>
    <t>E06000046</t>
  </si>
  <si>
    <t>Isle of Wight</t>
  </si>
  <si>
    <t>E06000053</t>
  </si>
  <si>
    <t>Isles of Scilly</t>
  </si>
  <si>
    <t>E09000019</t>
  </si>
  <si>
    <t>Islington</t>
  </si>
  <si>
    <t>E09000020</t>
  </si>
  <si>
    <t>Kensington and Chelsea</t>
  </si>
  <si>
    <t>E10000016</t>
  </si>
  <si>
    <t>Kent</t>
  </si>
  <si>
    <t>E06000010</t>
  </si>
  <si>
    <t>Kingston upon Hull, City of</t>
  </si>
  <si>
    <t>E09000021</t>
  </si>
  <si>
    <t>Kingston upon Thames</t>
  </si>
  <si>
    <t>E08000034</t>
  </si>
  <si>
    <t>Kirklees</t>
  </si>
  <si>
    <t>E08000011</t>
  </si>
  <si>
    <t>Knowsley</t>
  </si>
  <si>
    <t>E09000022</t>
  </si>
  <si>
    <t>Lambeth</t>
  </si>
  <si>
    <t>E10000017</t>
  </si>
  <si>
    <t>Lancashire</t>
  </si>
  <si>
    <t>E08000035</t>
  </si>
  <si>
    <t>Leeds</t>
  </si>
  <si>
    <t>E06000016</t>
  </si>
  <si>
    <t>Leicester</t>
  </si>
  <si>
    <t>E10000018</t>
  </si>
  <si>
    <t>Leicestershire</t>
  </si>
  <si>
    <t>E09000023</t>
  </si>
  <si>
    <t>Lewisham</t>
  </si>
  <si>
    <t>E10000019</t>
  </si>
  <si>
    <t>Lincolnshire</t>
  </si>
  <si>
    <t>E08000012</t>
  </si>
  <si>
    <t>Liverpool</t>
  </si>
  <si>
    <t>E06000032</t>
  </si>
  <si>
    <t>Luton</t>
  </si>
  <si>
    <t>E08000003</t>
  </si>
  <si>
    <t>Manchester</t>
  </si>
  <si>
    <t>E06000035</t>
  </si>
  <si>
    <t>Medway</t>
  </si>
  <si>
    <t>E09000024</t>
  </si>
  <si>
    <t>Merton</t>
  </si>
  <si>
    <t>E06000002</t>
  </si>
  <si>
    <t>Middlesbrough</t>
  </si>
  <si>
    <t>E06000042</t>
  </si>
  <si>
    <t>Milton Keynes</t>
  </si>
  <si>
    <t>E08000021</t>
  </si>
  <si>
    <t>Newcastle upon Tyne</t>
  </si>
  <si>
    <t>E09000025</t>
  </si>
  <si>
    <t>Newham</t>
  </si>
  <si>
    <t>E10000020</t>
  </si>
  <si>
    <t>Norfolk</t>
  </si>
  <si>
    <t>E06000012</t>
  </si>
  <si>
    <t>North East Lincolnshire</t>
  </si>
  <si>
    <t>E06000013</t>
  </si>
  <si>
    <t>North Lincolnshire</t>
  </si>
  <si>
    <t>E06000061</t>
  </si>
  <si>
    <t>North Northamptonshire</t>
  </si>
  <si>
    <t>E06000024</t>
  </si>
  <si>
    <t>North Somerset</t>
  </si>
  <si>
    <t>E08000022</t>
  </si>
  <si>
    <t>North Tyneside</t>
  </si>
  <si>
    <t>E10000023</t>
  </si>
  <si>
    <t>North Yorkshire</t>
  </si>
  <si>
    <t>E06000057</t>
  </si>
  <si>
    <t>Northumberland</t>
  </si>
  <si>
    <t>E06000018</t>
  </si>
  <si>
    <t>Nottingham</t>
  </si>
  <si>
    <t>E10000024</t>
  </si>
  <si>
    <t>Nottinghamshire</t>
  </si>
  <si>
    <t>E08000004</t>
  </si>
  <si>
    <t>Oldham</t>
  </si>
  <si>
    <t>E10000025</t>
  </si>
  <si>
    <t>Oxfordshire</t>
  </si>
  <si>
    <t>E06000031</t>
  </si>
  <si>
    <t>Peterborough</t>
  </si>
  <si>
    <t>E06000026</t>
  </si>
  <si>
    <t>Plymouth</t>
  </si>
  <si>
    <t>E06000044</t>
  </si>
  <si>
    <t>Portsmouth</t>
  </si>
  <si>
    <t>E06000038</t>
  </si>
  <si>
    <t>Reading</t>
  </si>
  <si>
    <t>E09000026</t>
  </si>
  <si>
    <t>Redbridge</t>
  </si>
  <si>
    <t>E06000003</t>
  </si>
  <si>
    <t>Redcar and Cleveland</t>
  </si>
  <si>
    <t>E09000027</t>
  </si>
  <si>
    <t>Richmond upon Thames</t>
  </si>
  <si>
    <t>E08000005</t>
  </si>
  <si>
    <t>Rochdale</t>
  </si>
  <si>
    <t>E08000018</t>
  </si>
  <si>
    <t>Rotherham</t>
  </si>
  <si>
    <t>E06000017</t>
  </si>
  <si>
    <t>Rutland</t>
  </si>
  <si>
    <t>E08000006</t>
  </si>
  <si>
    <t>Salford</t>
  </si>
  <si>
    <t>E08000028</t>
  </si>
  <si>
    <t>Sandwell</t>
  </si>
  <si>
    <t>E08000014</t>
  </si>
  <si>
    <t>Sefton</t>
  </si>
  <si>
    <t>E08000019</t>
  </si>
  <si>
    <t>Sheffield</t>
  </si>
  <si>
    <t>E06000051</t>
  </si>
  <si>
    <t>Shropshire</t>
  </si>
  <si>
    <t>E06000039</t>
  </si>
  <si>
    <t>Slough</t>
  </si>
  <si>
    <t>E08000029</t>
  </si>
  <si>
    <t>Solihull</t>
  </si>
  <si>
    <t>E10000027</t>
  </si>
  <si>
    <t>Somerset</t>
  </si>
  <si>
    <t>E06000025</t>
  </si>
  <si>
    <t>South Gloucestershire</t>
  </si>
  <si>
    <t>E08000023</t>
  </si>
  <si>
    <t>South Tyneside</t>
  </si>
  <si>
    <t>E06000045</t>
  </si>
  <si>
    <t>Southampton</t>
  </si>
  <si>
    <t>E06000033</t>
  </si>
  <si>
    <t>Southend-on-Sea</t>
  </si>
  <si>
    <t>E09000028</t>
  </si>
  <si>
    <t>Southwark</t>
  </si>
  <si>
    <t>E08000013</t>
  </si>
  <si>
    <t>St. Helens</t>
  </si>
  <si>
    <t>E10000028</t>
  </si>
  <si>
    <t>Staffordshire</t>
  </si>
  <si>
    <t>E08000007</t>
  </si>
  <si>
    <t>Stockport</t>
  </si>
  <si>
    <t>E06000004</t>
  </si>
  <si>
    <t>Stockton-on-Tees</t>
  </si>
  <si>
    <t>E06000021</t>
  </si>
  <si>
    <t>Stoke-on-Trent</t>
  </si>
  <si>
    <t>E10000029</t>
  </si>
  <si>
    <t>Suffolk</t>
  </si>
  <si>
    <t>E08000024</t>
  </si>
  <si>
    <t>Sunderland</t>
  </si>
  <si>
    <t>E10000030</t>
  </si>
  <si>
    <t>Surrey</t>
  </si>
  <si>
    <t>E09000029</t>
  </si>
  <si>
    <t>Sutton</t>
  </si>
  <si>
    <t>E06000030</t>
  </si>
  <si>
    <t>Swindon</t>
  </si>
  <si>
    <t>E08000008</t>
  </si>
  <si>
    <t>Tameside</t>
  </si>
  <si>
    <t>E06000020</t>
  </si>
  <si>
    <t>Telford and Wrekin</t>
  </si>
  <si>
    <t>E06000034</t>
  </si>
  <si>
    <t>Thurrock</t>
  </si>
  <si>
    <t>E06000027</t>
  </si>
  <si>
    <t>Torbay</t>
  </si>
  <si>
    <t>E09000030</t>
  </si>
  <si>
    <t>Tower Hamlets</t>
  </si>
  <si>
    <t>E08000009</t>
  </si>
  <si>
    <t>Trafford</t>
  </si>
  <si>
    <t>E08000036</t>
  </si>
  <si>
    <t>Wakefield</t>
  </si>
  <si>
    <t>E08000030</t>
  </si>
  <si>
    <t>Walsall</t>
  </si>
  <si>
    <t>E09000031</t>
  </si>
  <si>
    <t>Waltham Forest</t>
  </si>
  <si>
    <t>E09000032</t>
  </si>
  <si>
    <t>Wandsworth</t>
  </si>
  <si>
    <t>E06000007</t>
  </si>
  <si>
    <t>Warrington</t>
  </si>
  <si>
    <t>E10000031</t>
  </si>
  <si>
    <t>Warwickshire</t>
  </si>
  <si>
    <t>E06000037</t>
  </si>
  <si>
    <t>West Berkshire</t>
  </si>
  <si>
    <t>E06000062</t>
  </si>
  <si>
    <t>West Northamptonshire</t>
  </si>
  <si>
    <t>E10000032</t>
  </si>
  <si>
    <t>West Sussex</t>
  </si>
  <si>
    <t>E09000033</t>
  </si>
  <si>
    <t>Westminster</t>
  </si>
  <si>
    <t>E08000010</t>
  </si>
  <si>
    <t>Wigan</t>
  </si>
  <si>
    <t>E06000054</t>
  </si>
  <si>
    <t>Wiltshire</t>
  </si>
  <si>
    <t>E06000040</t>
  </si>
  <si>
    <t>Windsor and Maidenhead</t>
  </si>
  <si>
    <t>E08000015</t>
  </si>
  <si>
    <t>Wirral</t>
  </si>
  <si>
    <t>E06000041</t>
  </si>
  <si>
    <t>Wokingham</t>
  </si>
  <si>
    <t>E08000031</t>
  </si>
  <si>
    <t>Wolverhampton</t>
  </si>
  <si>
    <t>E10000034</t>
  </si>
  <si>
    <t>Worcestershire</t>
  </si>
  <si>
    <t>E06000014</t>
  </si>
  <si>
    <t>York</t>
  </si>
  <si>
    <t>Exxxxxxxx</t>
  </si>
  <si>
    <t>Cumberland Council</t>
  </si>
  <si>
    <t>Eyyyyyyyy</t>
  </si>
  <si>
    <t>Westmorland and Furness</t>
  </si>
  <si>
    <t>NHS Health Check programme, 2022-23 update</t>
  </si>
  <si>
    <t>A - Code</t>
  </si>
  <si>
    <t>B - Area Name</t>
  </si>
  <si>
    <t>C - Number of prisoners aged 40-74 serving 6+ months removed from ONS population estimates</t>
  </si>
  <si>
    <t>D - Persons aged 40-74 (excluding prisoners)</t>
  </si>
  <si>
    <t>E - Estimated number of persons 40-74 not-eligible</t>
  </si>
  <si>
    <t>F - % not eligible</t>
  </si>
  <si>
    <t>Estimated 2019-24 total eligible population (TEP)</t>
  </si>
  <si>
    <t>G - Estimated Total Eligible Population for 2019-24: OHID proposal</t>
  </si>
  <si>
    <t>Data sources</t>
  </si>
  <si>
    <t>https://www.ons.gov.uk/peoplepopulationandcommunity/populationandmigration/populationestimates/datasets/populationestimatesforukenglandandwalesscotlandandnorthernireland</t>
  </si>
  <si>
    <r>
      <t xml:space="preserve">Prisoners data: </t>
    </r>
    <r>
      <rPr>
        <sz val="12"/>
        <rFont val="Arial"/>
        <family val="2"/>
      </rPr>
      <t>Provided by Justice Statistics Analytical Services, Ministry of Justice</t>
    </r>
  </si>
  <si>
    <t>Data and contact info to be found at the following website:</t>
  </si>
  <si>
    <t>https://www.gov.uk/government/collections/offender-management-statistics-quarterly</t>
  </si>
  <si>
    <t>ONS mid-year population estimates include prisoners serving a sentence of 6 months or more.</t>
  </si>
  <si>
    <t>Prisoners serving a sentence above 2 years should be excluded from the total eligible population (TEP) because these prisoners received checks commissioned by NHS England rather than by local authorities.</t>
  </si>
  <si>
    <t xml:space="preserve">Prisoners serving a sentence of at least 6 months but under 2 years were also excluded from the TEP because, although they aren’t eligible for a NHS England check, by virtue of them being in prison they can’t access a NHS Health Check provided by the local authority. </t>
  </si>
  <si>
    <t>MoJ analytical services provided OHID with a count of number of prisoners serving at least a 6 month sentence, per prison, gender and 5 years age group.</t>
  </si>
  <si>
    <t>After mapping prisons to corresponding local authorities, prisoners counts were removed from the relevant age/gender group.</t>
  </si>
  <si>
    <t>To avoid small numbers and potential disclosure of confidential data, only the total number of prisoners aged 40-74 per local authority is provided in this document.</t>
  </si>
  <si>
    <r>
      <rPr>
        <sz val="12"/>
        <color rgb="FF0070C0"/>
        <rFont val="Arial"/>
        <family val="2"/>
      </rPr>
      <t>Coefficients</t>
    </r>
    <r>
      <rPr>
        <sz val="12"/>
        <color theme="1"/>
        <rFont val="Arial"/>
        <family val="2"/>
      </rPr>
      <t xml:space="preserve"> used to estimate the number of person not eligible in each sex/age group: NHS Health Check Ready Reckoner</t>
    </r>
  </si>
  <si>
    <t xml:space="preserve">The weightings included in the NHS Health Check Ready Reckoner allow to estimate, in each age/sex group, the number of persons ineligible for NHS Health Check due to pre-existing conditions </t>
  </si>
  <si>
    <t>http://www.healthcheck.nhs.uk/commissioners_and_providers/delivery/making_the_case/</t>
  </si>
  <si>
    <t>NHS Health Check Ready Reckoner</t>
  </si>
  <si>
    <t>Sex</t>
  </si>
  <si>
    <t>Age group</t>
  </si>
  <si>
    <t xml:space="preserve">% ineligible for NHS Health Check due to pre-existing conditions </t>
  </si>
  <si>
    <t>Males</t>
  </si>
  <si>
    <t>40-44</t>
  </si>
  <si>
    <t>45-49</t>
  </si>
  <si>
    <t>50-54</t>
  </si>
  <si>
    <t>55-59</t>
  </si>
  <si>
    <t>60-64</t>
  </si>
  <si>
    <t>65-69</t>
  </si>
  <si>
    <t>70-74</t>
  </si>
  <si>
    <t>Females</t>
  </si>
  <si>
    <t>Column</t>
  </si>
  <si>
    <t>Column name</t>
  </si>
  <si>
    <t>Description</t>
  </si>
  <si>
    <t>A</t>
  </si>
  <si>
    <t>B</t>
  </si>
  <si>
    <t>C</t>
  </si>
  <si>
    <t xml:space="preserve"> Number of prisoners aged 40-74 serving 6+ months removed from ONS population estimates</t>
  </si>
  <si>
    <t>D</t>
  </si>
  <si>
    <t>All persons aged 40-74</t>
  </si>
  <si>
    <t>E</t>
  </si>
  <si>
    <t>Estimated number of persons 40-74 not-eligible</t>
  </si>
  <si>
    <t>Obtained by applying the age and sex specific NHS Health Check Ready Reckoner weightings</t>
  </si>
  <si>
    <t>F</t>
  </si>
  <si>
    <t>% not eligible</t>
  </si>
  <si>
    <t>('Estimated number of persons 40-74 not-eligible'/ 'All persons aged 40-74') *100</t>
  </si>
  <si>
    <t>G</t>
  </si>
  <si>
    <r>
      <t xml:space="preserve">All persons aged 40-74' </t>
    </r>
    <r>
      <rPr>
        <i/>
        <sz val="12"/>
        <color theme="1"/>
        <rFont val="Arial"/>
        <family val="2"/>
      </rPr>
      <t>minus</t>
    </r>
    <r>
      <rPr>
        <sz val="12"/>
        <color theme="1"/>
        <rFont val="Arial"/>
        <family val="2"/>
      </rPr>
      <t xml:space="preserve"> 'Estimated number of persons 40-74 not-eligible'; result was rounded to nearest unit.</t>
    </r>
  </si>
  <si>
    <t>Document Last updated: 06/03/2023</t>
  </si>
  <si>
    <t>Description of table shown in Tab 'NHS Health Check TEP 202324'</t>
  </si>
  <si>
    <t>Estimated Total Eligible Population for 2019-24: OHID proposal</t>
  </si>
  <si>
    <r>
      <t xml:space="preserve">Number of persons aged 40-74 resident in the area (ONS mid-2021 data) </t>
    </r>
    <r>
      <rPr>
        <i/>
        <sz val="12"/>
        <color theme="1"/>
        <rFont val="Arial"/>
        <family val="2"/>
      </rPr>
      <t>minus</t>
    </r>
    <r>
      <rPr>
        <sz val="12"/>
        <color theme="1"/>
        <rFont val="Arial"/>
        <family val="2"/>
      </rPr>
      <t xml:space="preserve"> prisoners aged 40-74</t>
    </r>
  </si>
  <si>
    <t>ONS Release number: MYE16; published: 21 December 2022</t>
  </si>
  <si>
    <t>https://www.ons.gov.uk/peoplepopulationandcommunity/populationandmigration/populationestimates/bulletins/annualmidyearpopulationestimates/latest</t>
  </si>
  <si>
    <r>
      <t>Mid-</t>
    </r>
    <r>
      <rPr>
        <b/>
        <sz val="12"/>
        <rFont val="Arial"/>
        <family val="2"/>
      </rPr>
      <t>2021</t>
    </r>
    <r>
      <rPr>
        <sz val="12"/>
        <rFont val="Arial"/>
        <family val="2"/>
      </rPr>
      <t xml:space="preserve"> population estimates, based on 2021 England census: ukpopestimatesmid2021on2021geographyfinal.xls</t>
    </r>
  </si>
  <si>
    <t>Prepared by Office for Health Improvement and Disparities (OHID)</t>
  </si>
  <si>
    <r>
      <rPr>
        <sz val="12"/>
        <color rgb="FF0070C0"/>
        <rFont val="Arial"/>
        <family val="2"/>
      </rPr>
      <t>Population data</t>
    </r>
    <r>
      <rPr>
        <sz val="12"/>
        <color theme="1"/>
        <rFont val="Arial"/>
        <family val="2"/>
      </rPr>
      <t>: Adapted from data from the Office for National Statistics (ONS) licensed under the Open Government Licence.</t>
    </r>
  </si>
  <si>
    <t>contact: Catherine.Lagord@dhsc.gov.uk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</si>
</sst>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8"/>
      <color theme="1"/>
      <name val="Arial"/>
      <family val="2"/>
    </font>
    <font>
      <sz val="11"/>
      <color theme="0" tint="-0.499984740745262"/>
      <name val="Arial"/>
      <family val="2"/>
    </font>
    <font>
      <sz val="10"/>
      <color theme="0" tint="-0.499984740745262"/>
      <name val="Arial"/>
      <family val="2"/>
    </font>
    <font>
      <b/>
      <sz val="12"/>
      <color rgb="FFFF0000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b/>
      <sz val="12"/>
      <color rgb="FF0070C0"/>
      <name val="Arial"/>
      <family val="2"/>
    </font>
    <font>
      <sz val="12"/>
      <color rgb="FF0070C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0"/>
      <name val="Arial"/>
      <family val="2"/>
    </font>
    <font>
      <u/>
      <sz val="12"/>
      <color theme="10"/>
      <name val="Arial"/>
      <family val="2"/>
    </font>
    <font>
      <sz val="12"/>
      <color rgb="FFC00000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i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69">
    <xf numFmtId="0" fontId="0" fillId="0" borderId="0" xfId="0"/>
    <xf numFmtId="0" fontId="4" fillId="0" borderId="0" xfId="0" applyFont="1"/>
    <xf numFmtId="9" fontId="3" fillId="0" borderId="1" xfId="1" applyFont="1" applyFill="1" applyBorder="1" applyAlignment="1">
      <alignment horizontal="right"/>
    </xf>
    <xf numFmtId="164" fontId="2" fillId="0" borderId="1" xfId="2" applyNumberFormat="1" applyFont="1" applyFill="1" applyBorder="1" applyAlignment="1">
      <alignment horizontal="right"/>
    </xf>
    <xf numFmtId="0" fontId="3" fillId="0" borderId="1" xfId="0" applyFont="1" applyFill="1" applyBorder="1"/>
    <xf numFmtId="3" fontId="3" fillId="0" borderId="1" xfId="0" applyNumberFormat="1" applyFont="1" applyFill="1" applyBorder="1"/>
    <xf numFmtId="0" fontId="11" fillId="0" borderId="0" xfId="0" applyFont="1"/>
    <xf numFmtId="164" fontId="11" fillId="0" borderId="0" xfId="2" applyNumberFormat="1" applyFont="1"/>
    <xf numFmtId="0" fontId="0" fillId="3" borderId="0" xfId="0" applyFill="1"/>
    <xf numFmtId="0" fontId="6" fillId="3" borderId="0" xfId="0" applyFont="1" applyFill="1"/>
    <xf numFmtId="0" fontId="5" fillId="3" borderId="0" xfId="0" applyFont="1" applyFill="1"/>
    <xf numFmtId="3" fontId="7" fillId="3" borderId="0" xfId="0" applyNumberFormat="1" applyFont="1" applyFill="1"/>
    <xf numFmtId="3" fontId="8" fillId="3" borderId="0" xfId="0" applyNumberFormat="1" applyFont="1" applyFill="1"/>
    <xf numFmtId="164" fontId="5" fillId="3" borderId="0" xfId="0" applyNumberFormat="1" applyFont="1" applyFill="1"/>
    <xf numFmtId="0" fontId="9" fillId="3" borderId="0" xfId="0" applyFont="1" applyFill="1" applyAlignment="1">
      <alignment vertical="center"/>
    </xf>
    <xf numFmtId="164" fontId="10" fillId="3" borderId="0" xfId="0" applyNumberFormat="1" applyFont="1" applyFill="1" applyAlignment="1">
      <alignment horizontal="center" vertical="center"/>
    </xf>
    <xf numFmtId="165" fontId="10" fillId="3" borderId="0" xfId="1" applyNumberFormat="1" applyFont="1" applyFill="1" applyAlignment="1">
      <alignment horizontal="right" vertical="center"/>
    </xf>
    <xf numFmtId="3" fontId="5" fillId="3" borderId="1" xfId="0" applyNumberFormat="1" applyFont="1" applyFill="1" applyBorder="1" applyAlignment="1">
      <alignment horizontal="center" vertical="center" wrapText="1"/>
    </xf>
    <xf numFmtId="3" fontId="11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3" fillId="4" borderId="0" xfId="0" applyFont="1" applyFill="1"/>
    <xf numFmtId="0" fontId="13" fillId="2" borderId="0" xfId="0" applyFont="1" applyFill="1"/>
    <xf numFmtId="0" fontId="14" fillId="5" borderId="0" xfId="0" applyFont="1" applyFill="1" applyAlignment="1">
      <alignment vertical="center"/>
    </xf>
    <xf numFmtId="0" fontId="13" fillId="5" borderId="0" xfId="0" applyFont="1" applyFill="1" applyAlignment="1">
      <alignment vertical="center" wrapText="1"/>
    </xf>
    <xf numFmtId="0" fontId="13" fillId="5" borderId="0" xfId="0" applyFont="1" applyFill="1"/>
    <xf numFmtId="0" fontId="13" fillId="5" borderId="0" xfId="0" applyFont="1" applyFill="1" applyAlignment="1">
      <alignment vertical="center"/>
    </xf>
    <xf numFmtId="0" fontId="16" fillId="5" borderId="0" xfId="0" applyFont="1" applyFill="1" applyAlignment="1">
      <alignment vertical="center"/>
    </xf>
    <xf numFmtId="0" fontId="16" fillId="5" borderId="0" xfId="0" applyFont="1" applyFill="1"/>
    <xf numFmtId="0" fontId="12" fillId="5" borderId="0" xfId="3" applyFill="1" applyAlignment="1">
      <alignment horizontal="left"/>
    </xf>
    <xf numFmtId="0" fontId="13" fillId="5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0" fontId="18" fillId="2" borderId="0" xfId="3" applyFont="1" applyFill="1" applyAlignment="1">
      <alignment horizontal="left"/>
    </xf>
    <xf numFmtId="0" fontId="13" fillId="2" borderId="0" xfId="3" applyFont="1" applyFill="1" applyAlignment="1">
      <alignment horizontal="left"/>
    </xf>
    <xf numFmtId="0" fontId="19" fillId="2" borderId="0" xfId="3" applyFont="1" applyFill="1" applyAlignment="1">
      <alignment horizontal="left"/>
    </xf>
    <xf numFmtId="0" fontId="20" fillId="2" borderId="0" xfId="0" applyFont="1" applyFill="1" applyAlignment="1">
      <alignment horizontal="left"/>
    </xf>
    <xf numFmtId="0" fontId="14" fillId="6" borderId="0" xfId="0" applyFont="1" applyFill="1" applyAlignment="1">
      <alignment horizontal="left"/>
    </xf>
    <xf numFmtId="0" fontId="13" fillId="6" borderId="0" xfId="0" applyFont="1" applyFill="1" applyAlignment="1">
      <alignment horizontal="left"/>
    </xf>
    <xf numFmtId="0" fontId="13" fillId="6" borderId="0" xfId="0" applyFont="1" applyFill="1"/>
    <xf numFmtId="0" fontId="21" fillId="6" borderId="1" xfId="0" applyFont="1" applyFill="1" applyBorder="1" applyAlignment="1">
      <alignment horizontal="left"/>
    </xf>
    <xf numFmtId="0" fontId="21" fillId="6" borderId="1" xfId="0" applyFont="1" applyFill="1" applyBorder="1" applyAlignment="1">
      <alignment horizontal="left" wrapText="1"/>
    </xf>
    <xf numFmtId="0" fontId="21" fillId="6" borderId="1" xfId="0" applyFont="1" applyFill="1" applyBorder="1" applyAlignment="1">
      <alignment horizontal="left" vertical="top" wrapText="1"/>
    </xf>
    <xf numFmtId="0" fontId="13" fillId="6" borderId="1" xfId="0" applyFont="1" applyFill="1" applyBorder="1" applyAlignment="1">
      <alignment horizontal="center" vertical="top"/>
    </xf>
    <xf numFmtId="3" fontId="16" fillId="6" borderId="1" xfId="0" applyNumberFormat="1" applyFont="1" applyFill="1" applyBorder="1" applyAlignment="1">
      <alignment horizontal="left" vertical="center" wrapText="1"/>
    </xf>
    <xf numFmtId="0" fontId="13" fillId="6" borderId="1" xfId="0" applyFont="1" applyFill="1" applyBorder="1" applyAlignment="1">
      <alignment horizontal="left" vertical="top" wrapText="1"/>
    </xf>
    <xf numFmtId="0" fontId="22" fillId="6" borderId="1" xfId="0" applyFont="1" applyFill="1" applyBorder="1" applyAlignment="1">
      <alignment horizontal="center" vertical="top"/>
    </xf>
    <xf numFmtId="3" fontId="23" fillId="6" borderId="1" xfId="0" applyNumberFormat="1" applyFont="1" applyFill="1" applyBorder="1" applyAlignment="1">
      <alignment horizontal="left" vertical="center" wrapText="1"/>
    </xf>
    <xf numFmtId="0" fontId="16" fillId="6" borderId="1" xfId="0" applyFont="1" applyFill="1" applyBorder="1" applyAlignment="1">
      <alignment horizontal="left" vertical="top" wrapText="1"/>
    </xf>
    <xf numFmtId="0" fontId="13" fillId="6" borderId="1" xfId="0" applyFont="1" applyFill="1" applyBorder="1" applyAlignment="1">
      <alignment vertical="top" wrapText="1"/>
    </xf>
    <xf numFmtId="0" fontId="13" fillId="6" borderId="1" xfId="0" applyFont="1" applyFill="1" applyBorder="1" applyAlignment="1">
      <alignment horizontal="left" vertical="center" wrapText="1"/>
    </xf>
    <xf numFmtId="0" fontId="13" fillId="6" borderId="1" xfId="0" quotePrefix="1" applyFont="1" applyFill="1" applyBorder="1" applyAlignment="1">
      <alignment vertical="top" wrapText="1"/>
    </xf>
    <xf numFmtId="0" fontId="16" fillId="6" borderId="1" xfId="0" applyFont="1" applyFill="1" applyBorder="1" applyAlignment="1">
      <alignment horizontal="left" vertical="center" wrapText="1"/>
    </xf>
    <xf numFmtId="0" fontId="13" fillId="0" borderId="0" xfId="0" applyFont="1"/>
    <xf numFmtId="0" fontId="19" fillId="5" borderId="0" xfId="3" applyFont="1" applyFill="1" applyAlignment="1">
      <alignment vertical="center"/>
    </xf>
    <xf numFmtId="0" fontId="19" fillId="5" borderId="0" xfId="3" applyFont="1" applyFill="1" applyAlignment="1">
      <alignment horizontal="left"/>
    </xf>
    <xf numFmtId="0" fontId="21" fillId="5" borderId="1" xfId="0" applyFont="1" applyFill="1" applyBorder="1" applyAlignment="1">
      <alignment horizontal="center"/>
    </xf>
    <xf numFmtId="0" fontId="13" fillId="5" borderId="1" xfId="0" applyFont="1" applyFill="1" applyBorder="1" applyAlignment="1">
      <alignment horizontal="center"/>
    </xf>
    <xf numFmtId="10" fontId="13" fillId="5" borderId="1" xfId="0" applyNumberFormat="1" applyFont="1" applyFill="1" applyBorder="1"/>
    <xf numFmtId="0" fontId="12" fillId="5" borderId="0" xfId="3" applyFill="1"/>
    <xf numFmtId="0" fontId="13" fillId="2" borderId="0" xfId="0" applyFont="1" applyFill="1" applyAlignment="1">
      <alignment horizontal="left" vertical="top" wrapText="1"/>
    </xf>
    <xf numFmtId="0" fontId="13" fillId="2" borderId="0" xfId="0" applyFont="1" applyFill="1" applyAlignment="1">
      <alignment horizontal="left" wrapText="1"/>
    </xf>
    <xf numFmtId="0" fontId="13" fillId="5" borderId="0" xfId="0" applyFont="1" applyFill="1" applyAlignment="1">
      <alignment horizontal="left" wrapText="1"/>
    </xf>
    <xf numFmtId="0" fontId="21" fillId="5" borderId="2" xfId="0" applyFont="1" applyFill="1" applyBorder="1" applyAlignment="1">
      <alignment horizontal="center" vertical="center" textRotation="90"/>
    </xf>
    <xf numFmtId="0" fontId="21" fillId="5" borderId="3" xfId="0" applyFont="1" applyFill="1" applyBorder="1" applyAlignment="1">
      <alignment horizontal="center" vertical="center" textRotation="90"/>
    </xf>
    <xf numFmtId="0" fontId="21" fillId="5" borderId="4" xfId="0" applyFont="1" applyFill="1" applyBorder="1" applyAlignment="1">
      <alignment horizontal="center" vertical="center" textRotation="90"/>
    </xf>
    <xf numFmtId="0" fontId="13" fillId="5" borderId="2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164" fontId="4" fillId="0" borderId="0" xfId="0" applyNumberFormat="1" applyFont="1"/>
  </cellXfs>
  <cellStyles count="4">
    <cellStyle name="Comma" xfId="2" builtinId="3"/>
    <cellStyle name="Hyperlink" xfId="3" builtinId="8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2EA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gov.uk/government/collections/offender-management-statistics-quarterly" TargetMode="External"/><Relationship Id="rId1" Type="http://schemas.openxmlformats.org/officeDocument/2006/relationships/hyperlink" Target="http://www.healthcheck.nhs.uk/commissioners_and_providers/delivery/making_the_case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F2DBC-D31C-4E29-8ADC-574C9A760609}">
  <sheetPr>
    <tabColor theme="8" tint="-0.499984740745262"/>
  </sheetPr>
  <dimension ref="B1:F50"/>
  <sheetViews>
    <sheetView tabSelected="1" workbookViewId="0">
      <selection activeCell="E15" sqref="E15"/>
    </sheetView>
  </sheetViews>
  <sheetFormatPr defaultColWidth="8.7265625" defaultRowHeight="15.5" x14ac:dyDescent="0.35"/>
  <cols>
    <col min="1" max="1" width="1" style="21" customWidth="1"/>
    <col min="2" max="2" width="34.81640625" style="51" customWidth="1"/>
    <col min="3" max="3" width="9.1796875" style="51" customWidth="1"/>
    <col min="4" max="4" width="38.81640625" style="51" customWidth="1"/>
    <col min="5" max="5" width="75.453125" style="51" customWidth="1"/>
    <col min="6" max="16384" width="8.7265625" style="21"/>
  </cols>
  <sheetData>
    <row r="1" spans="2:6" x14ac:dyDescent="0.35">
      <c r="B1" s="20" t="s">
        <v>361</v>
      </c>
      <c r="C1" s="20"/>
      <c r="D1" s="20"/>
      <c r="E1" s="20" t="s">
        <v>368</v>
      </c>
      <c r="F1" s="20"/>
    </row>
    <row r="2" spans="2:6" x14ac:dyDescent="0.35">
      <c r="B2" s="20"/>
      <c r="C2" s="20"/>
      <c r="D2" s="20"/>
      <c r="E2" s="20" t="s">
        <v>370</v>
      </c>
      <c r="F2" s="20"/>
    </row>
    <row r="3" spans="2:6" x14ac:dyDescent="0.35">
      <c r="B3" s="20"/>
      <c r="C3" s="20"/>
      <c r="D3" s="20"/>
      <c r="E3" s="20"/>
      <c r="F3" s="20"/>
    </row>
    <row r="4" spans="2:6" ht="18" customHeight="1" x14ac:dyDescent="0.35">
      <c r="B4" s="22" t="s">
        <v>317</v>
      </c>
      <c r="C4" s="23"/>
      <c r="D4" s="23"/>
      <c r="E4" s="24"/>
      <c r="F4" s="24"/>
    </row>
    <row r="5" spans="2:6" ht="18" customHeight="1" x14ac:dyDescent="0.35">
      <c r="B5" s="25" t="s">
        <v>369</v>
      </c>
      <c r="C5" s="25"/>
      <c r="D5" s="25"/>
      <c r="E5" s="24"/>
      <c r="F5" s="24"/>
    </row>
    <row r="6" spans="2:6" ht="18" customHeight="1" x14ac:dyDescent="0.35">
      <c r="B6" s="26" t="s">
        <v>367</v>
      </c>
      <c r="C6" s="25"/>
      <c r="D6" s="25"/>
      <c r="E6" s="24"/>
      <c r="F6" s="24"/>
    </row>
    <row r="7" spans="2:6" x14ac:dyDescent="0.35">
      <c r="B7" s="27" t="s">
        <v>365</v>
      </c>
      <c r="C7" s="24"/>
      <c r="D7" s="24"/>
      <c r="E7" s="24"/>
      <c r="F7" s="24"/>
    </row>
    <row r="8" spans="2:6" x14ac:dyDescent="0.35">
      <c r="B8" s="28" t="s">
        <v>318</v>
      </c>
      <c r="C8" s="29"/>
      <c r="D8" s="29"/>
      <c r="E8" s="24"/>
      <c r="F8" s="24"/>
    </row>
    <row r="9" spans="2:6" x14ac:dyDescent="0.35">
      <c r="B9" s="57" t="s">
        <v>366</v>
      </c>
      <c r="C9" s="29"/>
      <c r="D9" s="29"/>
      <c r="E9" s="24"/>
      <c r="F9" s="24"/>
    </row>
    <row r="10" spans="2:6" x14ac:dyDescent="0.35">
      <c r="B10" s="57"/>
      <c r="C10" s="29"/>
      <c r="D10" s="29"/>
      <c r="E10" s="24"/>
      <c r="F10" s="24"/>
    </row>
    <row r="11" spans="2:6" x14ac:dyDescent="0.35">
      <c r="B11" s="31" t="s">
        <v>319</v>
      </c>
      <c r="C11" s="30"/>
      <c r="D11" s="30"/>
      <c r="E11" s="21"/>
    </row>
    <row r="12" spans="2:6" x14ac:dyDescent="0.35">
      <c r="B12" s="32" t="s">
        <v>320</v>
      </c>
      <c r="C12" s="30"/>
      <c r="D12" s="30"/>
      <c r="E12" s="21"/>
    </row>
    <row r="13" spans="2:6" x14ac:dyDescent="0.35">
      <c r="B13" s="33" t="s">
        <v>321</v>
      </c>
      <c r="C13" s="30"/>
      <c r="D13" s="30"/>
      <c r="E13" s="21"/>
    </row>
    <row r="14" spans="2:6" x14ac:dyDescent="0.35">
      <c r="B14" s="31"/>
      <c r="C14" s="30"/>
      <c r="D14" s="30"/>
      <c r="E14" s="21"/>
    </row>
    <row r="15" spans="2:6" x14ac:dyDescent="0.35">
      <c r="B15" s="32" t="s">
        <v>322</v>
      </c>
      <c r="C15" s="30"/>
      <c r="D15" s="30"/>
      <c r="E15" s="21"/>
    </row>
    <row r="16" spans="2:6" ht="39" customHeight="1" x14ac:dyDescent="0.35">
      <c r="B16" s="58" t="s">
        <v>323</v>
      </c>
      <c r="C16" s="58"/>
      <c r="D16" s="58"/>
      <c r="E16" s="58"/>
    </row>
    <row r="17" spans="2:6" ht="34.5" customHeight="1" x14ac:dyDescent="0.35">
      <c r="B17" s="59" t="s">
        <v>324</v>
      </c>
      <c r="C17" s="59"/>
      <c r="D17" s="59"/>
      <c r="E17" s="59"/>
    </row>
    <row r="18" spans="2:6" x14ac:dyDescent="0.35">
      <c r="B18" s="30" t="s">
        <v>325</v>
      </c>
      <c r="C18" s="30"/>
      <c r="D18" s="30"/>
      <c r="E18" s="21"/>
    </row>
    <row r="19" spans="2:6" x14ac:dyDescent="0.35">
      <c r="B19" s="30" t="s">
        <v>326</v>
      </c>
      <c r="C19" s="30"/>
      <c r="D19" s="30"/>
      <c r="E19" s="21"/>
    </row>
    <row r="20" spans="2:6" x14ac:dyDescent="0.35">
      <c r="B20" s="34" t="s">
        <v>327</v>
      </c>
      <c r="C20" s="30"/>
      <c r="D20" s="30"/>
      <c r="E20" s="21"/>
    </row>
    <row r="21" spans="2:6" x14ac:dyDescent="0.35">
      <c r="B21" s="30"/>
      <c r="C21" s="30"/>
      <c r="D21" s="30"/>
      <c r="E21" s="21"/>
    </row>
    <row r="22" spans="2:6" x14ac:dyDescent="0.35">
      <c r="B22" s="24" t="s">
        <v>328</v>
      </c>
      <c r="C22" s="24"/>
      <c r="D22" s="24"/>
      <c r="E22" s="24"/>
      <c r="F22" s="24"/>
    </row>
    <row r="23" spans="2:6" ht="31" customHeight="1" x14ac:dyDescent="0.35">
      <c r="B23" s="60" t="s">
        <v>329</v>
      </c>
      <c r="C23" s="60"/>
      <c r="D23" s="60"/>
      <c r="E23" s="60"/>
      <c r="F23" s="24"/>
    </row>
    <row r="24" spans="2:6" x14ac:dyDescent="0.35">
      <c r="B24" s="52" t="s">
        <v>330</v>
      </c>
      <c r="C24" s="29"/>
      <c r="D24" s="29"/>
      <c r="E24" s="24"/>
      <c r="F24" s="24"/>
    </row>
    <row r="25" spans="2:6" ht="8.25" customHeight="1" x14ac:dyDescent="0.35">
      <c r="B25" s="53"/>
      <c r="C25" s="29"/>
      <c r="D25" s="29"/>
      <c r="E25" s="24"/>
      <c r="F25" s="24"/>
    </row>
    <row r="26" spans="2:6" x14ac:dyDescent="0.35">
      <c r="B26" s="61" t="s">
        <v>331</v>
      </c>
      <c r="C26" s="54" t="s">
        <v>332</v>
      </c>
      <c r="D26" s="54" t="s">
        <v>333</v>
      </c>
      <c r="E26" s="54" t="s">
        <v>334</v>
      </c>
      <c r="F26" s="24"/>
    </row>
    <row r="27" spans="2:6" x14ac:dyDescent="0.35">
      <c r="B27" s="62"/>
      <c r="C27" s="64" t="s">
        <v>335</v>
      </c>
      <c r="D27" s="55" t="s">
        <v>336</v>
      </c>
      <c r="E27" s="56">
        <v>8.5010004446420637E-2</v>
      </c>
      <c r="F27" s="24"/>
    </row>
    <row r="28" spans="2:6" x14ac:dyDescent="0.35">
      <c r="B28" s="62"/>
      <c r="C28" s="65"/>
      <c r="D28" s="55" t="s">
        <v>337</v>
      </c>
      <c r="E28" s="56">
        <v>0.15080041753986151</v>
      </c>
      <c r="F28" s="24"/>
    </row>
    <row r="29" spans="2:6" x14ac:dyDescent="0.35">
      <c r="B29" s="62"/>
      <c r="C29" s="65"/>
      <c r="D29" s="55" t="s">
        <v>338</v>
      </c>
      <c r="E29" s="56">
        <v>0.23583783631919536</v>
      </c>
      <c r="F29" s="24"/>
    </row>
    <row r="30" spans="2:6" x14ac:dyDescent="0.35">
      <c r="B30" s="62"/>
      <c r="C30" s="65"/>
      <c r="D30" s="55" t="s">
        <v>339</v>
      </c>
      <c r="E30" s="56">
        <v>0.33293988322641099</v>
      </c>
      <c r="F30" s="24"/>
    </row>
    <row r="31" spans="2:6" x14ac:dyDescent="0.35">
      <c r="B31" s="62"/>
      <c r="C31" s="65"/>
      <c r="D31" s="55" t="s">
        <v>340</v>
      </c>
      <c r="E31" s="56">
        <v>0.44528197397163338</v>
      </c>
      <c r="F31" s="24"/>
    </row>
    <row r="32" spans="2:6" x14ac:dyDescent="0.35">
      <c r="B32" s="62"/>
      <c r="C32" s="65"/>
      <c r="D32" s="55" t="s">
        <v>341</v>
      </c>
      <c r="E32" s="56">
        <v>0.56692998156347141</v>
      </c>
      <c r="F32" s="24"/>
    </row>
    <row r="33" spans="2:6" x14ac:dyDescent="0.35">
      <c r="B33" s="62"/>
      <c r="C33" s="66"/>
      <c r="D33" s="55" t="s">
        <v>342</v>
      </c>
      <c r="E33" s="56">
        <v>0.66364590289039394</v>
      </c>
      <c r="F33" s="24"/>
    </row>
    <row r="34" spans="2:6" x14ac:dyDescent="0.35">
      <c r="B34" s="62"/>
      <c r="C34" s="64" t="s">
        <v>343</v>
      </c>
      <c r="D34" s="55" t="s">
        <v>336</v>
      </c>
      <c r="E34" s="56">
        <v>8.7717879538621008E-2</v>
      </c>
      <c r="F34" s="24"/>
    </row>
    <row r="35" spans="2:6" x14ac:dyDescent="0.35">
      <c r="B35" s="62"/>
      <c r="C35" s="65"/>
      <c r="D35" s="55" t="s">
        <v>337</v>
      </c>
      <c r="E35" s="56">
        <v>0.14036043088337902</v>
      </c>
      <c r="F35" s="24"/>
    </row>
    <row r="36" spans="2:6" x14ac:dyDescent="0.35">
      <c r="B36" s="62"/>
      <c r="C36" s="65"/>
      <c r="D36" s="55" t="s">
        <v>338</v>
      </c>
      <c r="E36" s="56">
        <v>0.21673260638811154</v>
      </c>
      <c r="F36" s="24"/>
    </row>
    <row r="37" spans="2:6" x14ac:dyDescent="0.35">
      <c r="B37" s="62"/>
      <c r="C37" s="65"/>
      <c r="D37" s="55" t="s">
        <v>339</v>
      </c>
      <c r="E37" s="56">
        <v>0.3060375695477332</v>
      </c>
      <c r="F37" s="24"/>
    </row>
    <row r="38" spans="2:6" x14ac:dyDescent="0.35">
      <c r="B38" s="62"/>
      <c r="C38" s="65"/>
      <c r="D38" s="55" t="s">
        <v>340</v>
      </c>
      <c r="E38" s="56">
        <v>0.40926377578438261</v>
      </c>
      <c r="F38" s="24"/>
    </row>
    <row r="39" spans="2:6" x14ac:dyDescent="0.35">
      <c r="B39" s="62"/>
      <c r="C39" s="65"/>
      <c r="D39" s="55" t="s">
        <v>341</v>
      </c>
      <c r="E39" s="56">
        <v>0.52758526532045191</v>
      </c>
      <c r="F39" s="24"/>
    </row>
    <row r="40" spans="2:6" x14ac:dyDescent="0.35">
      <c r="B40" s="63"/>
      <c r="C40" s="66"/>
      <c r="D40" s="55" t="s">
        <v>342</v>
      </c>
      <c r="E40" s="56">
        <v>0.62674999278353494</v>
      </c>
      <c r="F40" s="24"/>
    </row>
    <row r="42" spans="2:6" x14ac:dyDescent="0.35">
      <c r="B42" s="35" t="s">
        <v>362</v>
      </c>
      <c r="C42" s="36"/>
      <c r="D42" s="36"/>
      <c r="E42" s="37"/>
      <c r="F42" s="37"/>
    </row>
    <row r="43" spans="2:6" ht="15" customHeight="1" x14ac:dyDescent="0.35">
      <c r="B43" s="37"/>
      <c r="C43" s="38" t="s">
        <v>344</v>
      </c>
      <c r="D43" s="39" t="s">
        <v>345</v>
      </c>
      <c r="E43" s="40" t="s">
        <v>346</v>
      </c>
      <c r="F43" s="37"/>
    </row>
    <row r="44" spans="2:6" x14ac:dyDescent="0.35">
      <c r="B44" s="37"/>
      <c r="C44" s="41" t="s">
        <v>347</v>
      </c>
      <c r="D44" s="42" t="s">
        <v>0</v>
      </c>
      <c r="E44" s="43"/>
      <c r="F44" s="37"/>
    </row>
    <row r="45" spans="2:6" x14ac:dyDescent="0.35">
      <c r="B45" s="37"/>
      <c r="C45" s="41" t="s">
        <v>348</v>
      </c>
      <c r="D45" s="42" t="s">
        <v>1</v>
      </c>
      <c r="E45" s="43"/>
      <c r="F45" s="37"/>
    </row>
    <row r="46" spans="2:6" ht="46.5" x14ac:dyDescent="0.35">
      <c r="B46" s="37"/>
      <c r="C46" s="44" t="s">
        <v>349</v>
      </c>
      <c r="D46" s="45" t="s">
        <v>350</v>
      </c>
      <c r="E46" s="43"/>
      <c r="F46" s="37"/>
    </row>
    <row r="47" spans="2:6" ht="31" x14ac:dyDescent="0.35">
      <c r="B47" s="37"/>
      <c r="C47" s="41" t="s">
        <v>351</v>
      </c>
      <c r="D47" s="42" t="s">
        <v>352</v>
      </c>
      <c r="E47" s="43" t="s">
        <v>364</v>
      </c>
      <c r="F47" s="37"/>
    </row>
    <row r="48" spans="2:6" ht="43" customHeight="1" x14ac:dyDescent="0.35">
      <c r="B48" s="37"/>
      <c r="C48" s="41" t="s">
        <v>353</v>
      </c>
      <c r="D48" s="46" t="s">
        <v>354</v>
      </c>
      <c r="E48" s="47" t="s">
        <v>355</v>
      </c>
      <c r="F48" s="37"/>
    </row>
    <row r="49" spans="2:6" ht="31" x14ac:dyDescent="0.35">
      <c r="B49" s="37"/>
      <c r="C49" s="41" t="s">
        <v>356</v>
      </c>
      <c r="D49" s="48" t="s">
        <v>357</v>
      </c>
      <c r="E49" s="49" t="s">
        <v>358</v>
      </c>
      <c r="F49" s="37"/>
    </row>
    <row r="50" spans="2:6" ht="31" x14ac:dyDescent="0.35">
      <c r="B50" s="37"/>
      <c r="C50" s="41" t="s">
        <v>359</v>
      </c>
      <c r="D50" s="50" t="s">
        <v>363</v>
      </c>
      <c r="E50" s="49" t="s">
        <v>360</v>
      </c>
      <c r="F50" s="37"/>
    </row>
  </sheetData>
  <mergeCells count="6">
    <mergeCell ref="B16:E16"/>
    <mergeCell ref="B17:E17"/>
    <mergeCell ref="B23:E23"/>
    <mergeCell ref="B26:B40"/>
    <mergeCell ref="C27:C33"/>
    <mergeCell ref="C34:C40"/>
  </mergeCells>
  <hyperlinks>
    <hyperlink ref="B24" r:id="rId1" xr:uid="{BDA73133-DCB8-4828-BC86-C259F0A545FF}"/>
    <hyperlink ref="B13" r:id="rId2" xr:uid="{ABE3C7B8-11CD-45CB-B31B-580870CD747E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F9E90-B9B2-4208-B674-CE6F90EB8D8E}">
  <sheetPr>
    <tabColor theme="8" tint="0.79998168889431442"/>
  </sheetPr>
  <dimension ref="A1:I161"/>
  <sheetViews>
    <sheetView workbookViewId="0">
      <selection activeCell="J9" sqref="J9"/>
    </sheetView>
  </sheetViews>
  <sheetFormatPr defaultColWidth="8.6328125" defaultRowHeight="13" x14ac:dyDescent="0.3"/>
  <cols>
    <col min="1" max="1" width="12.90625" style="1" bestFit="1" customWidth="1"/>
    <col min="2" max="2" width="27.6328125" style="1" customWidth="1"/>
    <col min="3" max="3" width="18.36328125" style="1" customWidth="1"/>
    <col min="4" max="6" width="27.6328125" style="1" customWidth="1"/>
    <col min="7" max="7" width="34.54296875" style="1" customWidth="1"/>
    <col min="8" max="16384" width="8.6328125" style="1"/>
  </cols>
  <sheetData>
    <row r="1" spans="1:9" customFormat="1" ht="14.5" customHeight="1" x14ac:dyDescent="0.35">
      <c r="A1" s="67" t="s">
        <v>315</v>
      </c>
      <c r="B1" s="67"/>
      <c r="C1" s="67"/>
      <c r="D1" s="67"/>
      <c r="E1" s="67"/>
      <c r="F1" s="67"/>
      <c r="G1" s="8"/>
    </row>
    <row r="2" spans="1:9" customFormat="1" ht="14.5" customHeight="1" x14ac:dyDescent="0.35">
      <c r="A2" s="67"/>
      <c r="B2" s="67"/>
      <c r="C2" s="67"/>
      <c r="D2" s="67"/>
      <c r="E2" s="67"/>
      <c r="F2" s="67"/>
      <c r="G2" s="8"/>
    </row>
    <row r="3" spans="1:9" customFormat="1" ht="14.5" customHeight="1" x14ac:dyDescent="0.35">
      <c r="A3" s="67"/>
      <c r="B3" s="67"/>
      <c r="C3" s="67"/>
      <c r="D3" s="67"/>
      <c r="E3" s="67"/>
      <c r="F3" s="67"/>
      <c r="G3" s="8"/>
    </row>
    <row r="4" spans="1:9" customFormat="1" ht="23" x14ac:dyDescent="0.5">
      <c r="A4" s="8"/>
      <c r="B4" s="9" t="s">
        <v>308</v>
      </c>
      <c r="C4" s="9"/>
      <c r="D4" s="10"/>
      <c r="E4" s="11"/>
      <c r="F4" s="12"/>
      <c r="G4" s="8"/>
    </row>
    <row r="5" spans="1:9" customFormat="1" ht="23" x14ac:dyDescent="0.5">
      <c r="A5" s="8"/>
      <c r="B5" s="9"/>
      <c r="C5" s="9"/>
      <c r="D5" s="13"/>
      <c r="E5" s="13"/>
      <c r="F5" s="13"/>
      <c r="G5" s="8"/>
    </row>
    <row r="6" spans="1:9" customFormat="1" ht="15.5" x14ac:dyDescent="0.35">
      <c r="A6" s="8"/>
      <c r="B6" s="14"/>
      <c r="C6" s="15">
        <f>SUM(C9:C161)</f>
        <v>19559</v>
      </c>
      <c r="D6" s="15">
        <f>SUM(D9:D161)</f>
        <v>23719380</v>
      </c>
      <c r="E6" s="15">
        <f>SUM(E9:E161)</f>
        <v>7644589</v>
      </c>
      <c r="F6" s="16">
        <f>E6/D6</f>
        <v>0.32229295200802044</v>
      </c>
      <c r="G6" s="15">
        <f>SUM(G9:G161)</f>
        <v>16074791</v>
      </c>
    </row>
    <row r="7" spans="1:9" customFormat="1" ht="14.5" x14ac:dyDescent="0.35">
      <c r="B7" s="6"/>
      <c r="C7" s="6"/>
      <c r="D7" s="7"/>
      <c r="E7" s="6"/>
      <c r="F7" s="6"/>
      <c r="G7" s="7"/>
    </row>
    <row r="8" spans="1:9" customFormat="1" ht="80.5" customHeight="1" x14ac:dyDescent="0.35">
      <c r="A8" s="17" t="s">
        <v>309</v>
      </c>
      <c r="B8" s="17" t="s">
        <v>310</v>
      </c>
      <c r="C8" s="18" t="s">
        <v>311</v>
      </c>
      <c r="D8" s="17" t="s">
        <v>312</v>
      </c>
      <c r="E8" s="19" t="s">
        <v>313</v>
      </c>
      <c r="F8" s="19" t="s">
        <v>314</v>
      </c>
      <c r="G8" s="19" t="s">
        <v>316</v>
      </c>
    </row>
    <row r="9" spans="1:9" x14ac:dyDescent="0.3">
      <c r="A9" s="4" t="s">
        <v>2</v>
      </c>
      <c r="B9" s="4" t="s">
        <v>3</v>
      </c>
      <c r="C9" s="5">
        <v>0</v>
      </c>
      <c r="D9" s="5">
        <v>76603</v>
      </c>
      <c r="E9" s="5">
        <v>20443</v>
      </c>
      <c r="F9" s="2">
        <v>0.26686944375546651</v>
      </c>
      <c r="G9" s="3">
        <v>56160</v>
      </c>
      <c r="I9" s="68"/>
    </row>
    <row r="10" spans="1:9" x14ac:dyDescent="0.3">
      <c r="A10" s="4" t="s">
        <v>4</v>
      </c>
      <c r="B10" s="4" t="s">
        <v>5</v>
      </c>
      <c r="C10" s="5">
        <v>0</v>
      </c>
      <c r="D10" s="5">
        <v>155345</v>
      </c>
      <c r="E10" s="5">
        <v>45696</v>
      </c>
      <c r="F10" s="2">
        <v>0.29415816408638834</v>
      </c>
      <c r="G10" s="3">
        <v>109649</v>
      </c>
      <c r="I10" s="68"/>
    </row>
    <row r="11" spans="1:9" x14ac:dyDescent="0.3">
      <c r="A11" s="4" t="s">
        <v>6</v>
      </c>
      <c r="B11" s="4" t="s">
        <v>7</v>
      </c>
      <c r="C11" s="5">
        <v>0</v>
      </c>
      <c r="D11" s="5">
        <v>107900</v>
      </c>
      <c r="E11" s="5">
        <v>35838</v>
      </c>
      <c r="F11" s="2">
        <v>0.33214087117701574</v>
      </c>
      <c r="G11" s="3">
        <v>72062</v>
      </c>
      <c r="I11" s="68"/>
    </row>
    <row r="12" spans="1:9" x14ac:dyDescent="0.3">
      <c r="A12" s="4" t="s">
        <v>8</v>
      </c>
      <c r="B12" s="4" t="s">
        <v>9</v>
      </c>
      <c r="C12" s="5">
        <v>0</v>
      </c>
      <c r="D12" s="5">
        <v>78046</v>
      </c>
      <c r="E12" s="5">
        <v>25694</v>
      </c>
      <c r="F12" s="2">
        <v>0.3292161033236809</v>
      </c>
      <c r="G12" s="3">
        <v>52352</v>
      </c>
      <c r="I12" s="68"/>
    </row>
    <row r="13" spans="1:9" x14ac:dyDescent="0.3">
      <c r="A13" s="4" t="s">
        <v>10</v>
      </c>
      <c r="B13" s="4" t="s">
        <v>11</v>
      </c>
      <c r="C13" s="5">
        <v>8</v>
      </c>
      <c r="D13" s="5">
        <v>77116</v>
      </c>
      <c r="E13" s="5">
        <v>23934</v>
      </c>
      <c r="F13" s="2">
        <v>0.31036360807095803</v>
      </c>
      <c r="G13" s="3">
        <v>53182</v>
      </c>
      <c r="I13" s="68"/>
    </row>
    <row r="14" spans="1:9" x14ac:dyDescent="0.3">
      <c r="A14" s="4" t="s">
        <v>12</v>
      </c>
      <c r="B14" s="4" t="s">
        <v>13</v>
      </c>
      <c r="C14" s="5">
        <v>0</v>
      </c>
      <c r="D14" s="5">
        <v>101900</v>
      </c>
      <c r="E14" s="5">
        <v>31448</v>
      </c>
      <c r="F14" s="2">
        <v>0.30861629048086359</v>
      </c>
      <c r="G14" s="3">
        <v>70452</v>
      </c>
      <c r="I14" s="68"/>
    </row>
    <row r="15" spans="1:9" x14ac:dyDescent="0.3">
      <c r="A15" s="4" t="s">
        <v>14</v>
      </c>
      <c r="B15" s="4" t="s">
        <v>15</v>
      </c>
      <c r="C15" s="5">
        <v>78</v>
      </c>
      <c r="D15" s="5">
        <v>407813</v>
      </c>
      <c r="E15" s="5">
        <v>122155</v>
      </c>
      <c r="F15" s="2">
        <v>0.29953679750277701</v>
      </c>
      <c r="G15" s="3">
        <v>285658</v>
      </c>
      <c r="I15" s="68"/>
    </row>
    <row r="16" spans="1:9" x14ac:dyDescent="0.3">
      <c r="A16" s="4" t="s">
        <v>16</v>
      </c>
      <c r="B16" s="4" t="s">
        <v>17</v>
      </c>
      <c r="C16" s="5">
        <v>0</v>
      </c>
      <c r="D16" s="5">
        <v>60475</v>
      </c>
      <c r="E16" s="5">
        <v>18739</v>
      </c>
      <c r="F16" s="2">
        <v>0.30986357999173214</v>
      </c>
      <c r="G16" s="3">
        <v>41736</v>
      </c>
      <c r="I16" s="68"/>
    </row>
    <row r="17" spans="1:9" x14ac:dyDescent="0.3">
      <c r="A17" s="4" t="s">
        <v>18</v>
      </c>
      <c r="B17" s="4" t="s">
        <v>19</v>
      </c>
      <c r="C17" s="5">
        <v>0</v>
      </c>
      <c r="D17" s="5">
        <v>62801</v>
      </c>
      <c r="E17" s="5">
        <v>21139</v>
      </c>
      <c r="F17" s="2">
        <v>0.33660292033566347</v>
      </c>
      <c r="G17" s="3">
        <v>41662</v>
      </c>
      <c r="I17" s="68"/>
    </row>
    <row r="18" spans="1:9" x14ac:dyDescent="0.3">
      <c r="A18" s="4" t="s">
        <v>20</v>
      </c>
      <c r="B18" s="4" t="s">
        <v>21</v>
      </c>
      <c r="C18" s="5">
        <v>0</v>
      </c>
      <c r="D18" s="5">
        <v>120752</v>
      </c>
      <c r="E18" s="5">
        <v>38685</v>
      </c>
      <c r="F18" s="2">
        <v>0.32036736451570158</v>
      </c>
      <c r="G18" s="3">
        <v>82067</v>
      </c>
      <c r="I18" s="68"/>
    </row>
    <row r="19" spans="1:9" x14ac:dyDescent="0.3">
      <c r="A19" s="4" t="s">
        <v>22</v>
      </c>
      <c r="B19" s="4" t="s">
        <v>23</v>
      </c>
      <c r="C19" s="5">
        <v>0</v>
      </c>
      <c r="D19" s="5">
        <v>170646</v>
      </c>
      <c r="E19" s="5">
        <v>56314</v>
      </c>
      <c r="F19" s="2">
        <v>0.33000480526938808</v>
      </c>
      <c r="G19" s="3">
        <v>114332</v>
      </c>
      <c r="I19" s="68"/>
    </row>
    <row r="20" spans="1:9" x14ac:dyDescent="0.3">
      <c r="A20" s="4" t="s">
        <v>24</v>
      </c>
      <c r="B20" s="4" t="s">
        <v>25</v>
      </c>
      <c r="C20" s="5">
        <v>0</v>
      </c>
      <c r="D20" s="5">
        <v>52946</v>
      </c>
      <c r="E20" s="5">
        <v>16050</v>
      </c>
      <c r="F20" s="2">
        <v>0.30313904733124314</v>
      </c>
      <c r="G20" s="3">
        <v>36896</v>
      </c>
      <c r="I20" s="68"/>
    </row>
    <row r="21" spans="1:9" x14ac:dyDescent="0.3">
      <c r="A21" s="4" t="s">
        <v>26</v>
      </c>
      <c r="B21" s="4" t="s">
        <v>27</v>
      </c>
      <c r="C21" s="5">
        <v>0</v>
      </c>
      <c r="D21" s="5">
        <v>211681</v>
      </c>
      <c r="E21" s="5">
        <v>66107</v>
      </c>
      <c r="F21" s="2">
        <v>0.31229538787137251</v>
      </c>
      <c r="G21" s="3">
        <v>145574</v>
      </c>
      <c r="I21" s="68"/>
    </row>
    <row r="22" spans="1:9" x14ac:dyDescent="0.3">
      <c r="A22" s="4" t="s">
        <v>28</v>
      </c>
      <c r="B22" s="4" t="s">
        <v>29</v>
      </c>
      <c r="C22" s="5">
        <v>0</v>
      </c>
      <c r="D22" s="5">
        <v>129824</v>
      </c>
      <c r="E22" s="5">
        <v>37136</v>
      </c>
      <c r="F22" s="2">
        <v>0.28604880453537096</v>
      </c>
      <c r="G22" s="3">
        <v>92688</v>
      </c>
      <c r="I22" s="68"/>
    </row>
    <row r="23" spans="1:9" x14ac:dyDescent="0.3">
      <c r="A23" s="4" t="s">
        <v>30</v>
      </c>
      <c r="B23" s="4" t="s">
        <v>31</v>
      </c>
      <c r="C23" s="5">
        <v>0</v>
      </c>
      <c r="D23" s="5">
        <v>113971</v>
      </c>
      <c r="E23" s="5">
        <v>33774</v>
      </c>
      <c r="F23" s="2">
        <v>0.29633854226075051</v>
      </c>
      <c r="G23" s="3">
        <v>80197</v>
      </c>
      <c r="I23" s="68"/>
    </row>
    <row r="24" spans="1:9" x14ac:dyDescent="0.3">
      <c r="A24" s="4" t="s">
        <v>32</v>
      </c>
      <c r="B24" s="4" t="s">
        <v>33</v>
      </c>
      <c r="C24" s="5">
        <v>63</v>
      </c>
      <c r="D24" s="5">
        <v>163397</v>
      </c>
      <c r="E24" s="5">
        <v>49039</v>
      </c>
      <c r="F24" s="2">
        <v>0.30012178926173677</v>
      </c>
      <c r="G24" s="3">
        <v>114358</v>
      </c>
      <c r="I24" s="68"/>
    </row>
    <row r="25" spans="1:9" x14ac:dyDescent="0.3">
      <c r="A25" s="4" t="s">
        <v>34</v>
      </c>
      <c r="B25" s="4" t="s">
        <v>35</v>
      </c>
      <c r="C25" s="5">
        <v>0</v>
      </c>
      <c r="D25" s="5">
        <v>143163</v>
      </c>
      <c r="E25" s="5">
        <v>43722</v>
      </c>
      <c r="F25" s="2">
        <v>0.30540013830389134</v>
      </c>
      <c r="G25" s="3">
        <v>99441</v>
      </c>
      <c r="I25" s="68"/>
    </row>
    <row r="26" spans="1:9" x14ac:dyDescent="0.3">
      <c r="A26" s="4" t="s">
        <v>36</v>
      </c>
      <c r="B26" s="4" t="s">
        <v>37</v>
      </c>
      <c r="C26" s="5">
        <v>198</v>
      </c>
      <c r="D26" s="5">
        <v>243325</v>
      </c>
      <c r="E26" s="5">
        <v>76775</v>
      </c>
      <c r="F26" s="2">
        <v>0.31552450426384465</v>
      </c>
      <c r="G26" s="3">
        <v>166550</v>
      </c>
      <c r="I26" s="68"/>
    </row>
    <row r="27" spans="1:9" x14ac:dyDescent="0.3">
      <c r="A27" s="4" t="s">
        <v>38</v>
      </c>
      <c r="B27" s="4" t="s">
        <v>39</v>
      </c>
      <c r="C27" s="5">
        <v>0</v>
      </c>
      <c r="D27" s="5">
        <v>82058</v>
      </c>
      <c r="E27" s="5">
        <v>26563</v>
      </c>
      <c r="F27" s="2">
        <v>0.32371005873894076</v>
      </c>
      <c r="G27" s="3">
        <v>55495</v>
      </c>
      <c r="I27" s="68"/>
    </row>
    <row r="28" spans="1:9" x14ac:dyDescent="0.3">
      <c r="A28" s="4" t="s">
        <v>40</v>
      </c>
      <c r="B28" s="4" t="s">
        <v>41</v>
      </c>
      <c r="C28" s="5">
        <v>0</v>
      </c>
      <c r="D28" s="5">
        <v>92130</v>
      </c>
      <c r="E28" s="5">
        <v>30101</v>
      </c>
      <c r="F28" s="2">
        <v>0.32672310865081949</v>
      </c>
      <c r="G28" s="3">
        <v>62029</v>
      </c>
      <c r="I28" s="68"/>
    </row>
    <row r="29" spans="1:9" x14ac:dyDescent="0.3">
      <c r="A29" s="4" t="s">
        <v>42</v>
      </c>
      <c r="B29" s="4" t="s">
        <v>43</v>
      </c>
      <c r="C29" s="5">
        <v>744</v>
      </c>
      <c r="D29" s="5">
        <v>285381</v>
      </c>
      <c r="E29" s="5">
        <v>91467</v>
      </c>
      <c r="F29" s="2">
        <v>0.32050837301712448</v>
      </c>
      <c r="G29" s="3">
        <v>193914</v>
      </c>
      <c r="I29" s="68"/>
    </row>
    <row r="30" spans="1:9" x14ac:dyDescent="0.3">
      <c r="A30" s="4" t="s">
        <v>44</v>
      </c>
      <c r="B30" s="4" t="s">
        <v>45</v>
      </c>
      <c r="C30" s="5">
        <v>0</v>
      </c>
      <c r="D30" s="5">
        <v>75935</v>
      </c>
      <c r="E30" s="5">
        <v>22021</v>
      </c>
      <c r="F30" s="2">
        <v>0.28999802462632512</v>
      </c>
      <c r="G30" s="3">
        <v>53914</v>
      </c>
      <c r="I30" s="68"/>
    </row>
    <row r="31" spans="1:9" x14ac:dyDescent="0.3">
      <c r="A31" s="4" t="s">
        <v>46</v>
      </c>
      <c r="B31" s="4" t="s">
        <v>47</v>
      </c>
      <c r="C31" s="5">
        <v>0</v>
      </c>
      <c r="D31" s="5">
        <v>127741</v>
      </c>
      <c r="E31" s="5">
        <v>40886</v>
      </c>
      <c r="F31" s="2">
        <v>0.32006951566059449</v>
      </c>
      <c r="G31" s="3">
        <v>86855</v>
      </c>
      <c r="I31" s="68"/>
    </row>
    <row r="32" spans="1:9" x14ac:dyDescent="0.3">
      <c r="A32" s="4" t="s">
        <v>48</v>
      </c>
      <c r="B32" s="4" t="s">
        <v>49</v>
      </c>
      <c r="C32" s="5">
        <v>80</v>
      </c>
      <c r="D32" s="5">
        <v>183581</v>
      </c>
      <c r="E32" s="5">
        <v>61481</v>
      </c>
      <c r="F32" s="2">
        <v>0.33489849167397495</v>
      </c>
      <c r="G32" s="3">
        <v>122100</v>
      </c>
      <c r="I32" s="68"/>
    </row>
    <row r="33" spans="1:9" x14ac:dyDescent="0.3">
      <c r="A33" s="4" t="s">
        <v>50</v>
      </c>
      <c r="B33" s="4" t="s">
        <v>51</v>
      </c>
      <c r="C33" s="5">
        <v>0</v>
      </c>
      <c r="D33" s="5">
        <v>159518</v>
      </c>
      <c r="E33" s="5">
        <v>53342</v>
      </c>
      <c r="F33" s="2">
        <v>0.33439486452939482</v>
      </c>
      <c r="G33" s="3">
        <v>106176</v>
      </c>
      <c r="I33" s="68"/>
    </row>
    <row r="34" spans="1:9" x14ac:dyDescent="0.3">
      <c r="A34" s="4" t="s">
        <v>52</v>
      </c>
      <c r="B34" s="4" t="s">
        <v>53</v>
      </c>
      <c r="C34" s="5">
        <v>0</v>
      </c>
      <c r="D34" s="5">
        <v>3445</v>
      </c>
      <c r="E34" s="5">
        <v>1073</v>
      </c>
      <c r="F34" s="2">
        <v>0.31146589259796809</v>
      </c>
      <c r="G34" s="3">
        <v>2372</v>
      </c>
      <c r="I34" s="68"/>
    </row>
    <row r="35" spans="1:9" x14ac:dyDescent="0.3">
      <c r="A35" s="4" t="s">
        <v>54</v>
      </c>
      <c r="B35" s="4" t="s">
        <v>55</v>
      </c>
      <c r="C35" s="5">
        <v>0</v>
      </c>
      <c r="D35" s="5">
        <v>268236</v>
      </c>
      <c r="E35" s="5">
        <v>94465</v>
      </c>
      <c r="F35" s="2">
        <v>0.35217122235643239</v>
      </c>
      <c r="G35" s="3">
        <v>173771</v>
      </c>
      <c r="I35" s="68"/>
    </row>
    <row r="36" spans="1:9" x14ac:dyDescent="0.3">
      <c r="A36" s="4" t="s">
        <v>56</v>
      </c>
      <c r="B36" s="4" t="s">
        <v>57</v>
      </c>
      <c r="C36" s="5">
        <v>584</v>
      </c>
      <c r="D36" s="5">
        <v>234475</v>
      </c>
      <c r="E36" s="5">
        <v>80002</v>
      </c>
      <c r="F36" s="2">
        <v>0.34119628958311121</v>
      </c>
      <c r="G36" s="3">
        <v>154473</v>
      </c>
      <c r="I36" s="68"/>
    </row>
    <row r="37" spans="1:9" x14ac:dyDescent="0.3">
      <c r="A37" s="4" t="s">
        <v>58</v>
      </c>
      <c r="B37" s="4" t="s">
        <v>59</v>
      </c>
      <c r="C37" s="5">
        <v>0</v>
      </c>
      <c r="D37" s="5">
        <v>125754</v>
      </c>
      <c r="E37" s="5">
        <v>38452</v>
      </c>
      <c r="F37" s="2">
        <v>0.30577158579448765</v>
      </c>
      <c r="G37" s="3">
        <v>87302</v>
      </c>
      <c r="I37" s="68"/>
    </row>
    <row r="38" spans="1:9" x14ac:dyDescent="0.3">
      <c r="A38" s="4" t="s">
        <v>60</v>
      </c>
      <c r="B38" s="4" t="s">
        <v>61</v>
      </c>
      <c r="C38" s="5">
        <v>0</v>
      </c>
      <c r="D38" s="5">
        <v>157016</v>
      </c>
      <c r="E38" s="5">
        <v>46569</v>
      </c>
      <c r="F38" s="2">
        <v>0.29658760890609875</v>
      </c>
      <c r="G38" s="3">
        <v>110447</v>
      </c>
      <c r="I38" s="68"/>
    </row>
    <row r="39" spans="1:9" x14ac:dyDescent="0.3">
      <c r="A39" s="4" t="s">
        <v>304</v>
      </c>
      <c r="B39" s="4" t="s">
        <v>305</v>
      </c>
      <c r="C39" s="5">
        <v>215</v>
      </c>
      <c r="D39" s="5">
        <v>127558</v>
      </c>
      <c r="E39" s="5">
        <v>44342</v>
      </c>
      <c r="F39" s="2">
        <v>0.34762225811003622</v>
      </c>
      <c r="G39" s="3">
        <v>83216</v>
      </c>
      <c r="I39" s="68"/>
    </row>
    <row r="40" spans="1:9" x14ac:dyDescent="0.3">
      <c r="A40" s="4" t="s">
        <v>62</v>
      </c>
      <c r="B40" s="4" t="s">
        <v>63</v>
      </c>
      <c r="C40" s="5">
        <v>0</v>
      </c>
      <c r="D40" s="5">
        <v>48237</v>
      </c>
      <c r="E40" s="5">
        <v>16012</v>
      </c>
      <c r="F40" s="2">
        <v>0.33194435806538547</v>
      </c>
      <c r="G40" s="3">
        <v>32225</v>
      </c>
      <c r="I40" s="68"/>
    </row>
    <row r="41" spans="1:9" x14ac:dyDescent="0.3">
      <c r="A41" s="4" t="s">
        <v>64</v>
      </c>
      <c r="B41" s="4" t="s">
        <v>65</v>
      </c>
      <c r="C41" s="5">
        <v>0</v>
      </c>
      <c r="D41" s="5">
        <v>102230</v>
      </c>
      <c r="E41" s="5">
        <v>31983</v>
      </c>
      <c r="F41" s="2">
        <v>0.31285336985229384</v>
      </c>
      <c r="G41" s="3">
        <v>70247</v>
      </c>
      <c r="I41" s="68"/>
    </row>
    <row r="42" spans="1:9" x14ac:dyDescent="0.3">
      <c r="A42" s="4" t="s">
        <v>66</v>
      </c>
      <c r="B42" s="4" t="s">
        <v>67</v>
      </c>
      <c r="C42" s="5">
        <v>242</v>
      </c>
      <c r="D42" s="5">
        <v>369861</v>
      </c>
      <c r="E42" s="5">
        <v>125115</v>
      </c>
      <c r="F42" s="2">
        <v>0.33827573061231109</v>
      </c>
      <c r="G42" s="3">
        <v>244746</v>
      </c>
      <c r="I42" s="68"/>
    </row>
    <row r="43" spans="1:9" x14ac:dyDescent="0.3">
      <c r="A43" s="4" t="s">
        <v>68</v>
      </c>
      <c r="B43" s="4" t="s">
        <v>69</v>
      </c>
      <c r="C43" s="5">
        <v>495</v>
      </c>
      <c r="D43" s="5">
        <v>374588</v>
      </c>
      <c r="E43" s="5">
        <v>132445</v>
      </c>
      <c r="F43" s="2">
        <v>0.35357512787382406</v>
      </c>
      <c r="G43" s="3">
        <v>242143</v>
      </c>
      <c r="I43" s="68"/>
    </row>
    <row r="44" spans="1:9" x14ac:dyDescent="0.3">
      <c r="A44" s="4" t="s">
        <v>70</v>
      </c>
      <c r="B44" s="4" t="s">
        <v>71</v>
      </c>
      <c r="C44" s="5">
        <v>825</v>
      </c>
      <c r="D44" s="5">
        <v>132298</v>
      </c>
      <c r="E44" s="5">
        <v>44084</v>
      </c>
      <c r="F44" s="2">
        <v>0.333217433370119</v>
      </c>
      <c r="G44" s="3">
        <v>88214</v>
      </c>
      <c r="I44" s="68"/>
    </row>
    <row r="45" spans="1:9" x14ac:dyDescent="0.3">
      <c r="A45" s="4" t="s">
        <v>72</v>
      </c>
      <c r="B45" s="4" t="s">
        <v>73</v>
      </c>
      <c r="C45" s="5">
        <v>597</v>
      </c>
      <c r="D45" s="5">
        <v>182903</v>
      </c>
      <c r="E45" s="5">
        <v>66919</v>
      </c>
      <c r="F45" s="2">
        <v>0.3658715275309864</v>
      </c>
      <c r="G45" s="3">
        <v>115984</v>
      </c>
      <c r="I45" s="68"/>
    </row>
    <row r="46" spans="1:9" x14ac:dyDescent="0.3">
      <c r="A46" s="4" t="s">
        <v>74</v>
      </c>
      <c r="B46" s="4" t="s">
        <v>75</v>
      </c>
      <c r="C46" s="5">
        <v>0</v>
      </c>
      <c r="D46" s="5">
        <v>137113</v>
      </c>
      <c r="E46" s="5">
        <v>45096</v>
      </c>
      <c r="F46" s="2">
        <v>0.32889660353139383</v>
      </c>
      <c r="G46" s="3">
        <v>92017</v>
      </c>
      <c r="I46" s="68"/>
    </row>
    <row r="47" spans="1:9" x14ac:dyDescent="0.3">
      <c r="A47" s="4" t="s">
        <v>76</v>
      </c>
      <c r="B47" s="4" t="s">
        <v>77</v>
      </c>
      <c r="C47" s="5">
        <v>0</v>
      </c>
      <c r="D47" s="5">
        <v>145843</v>
      </c>
      <c r="E47" s="5">
        <v>41484</v>
      </c>
      <c r="F47" s="2">
        <v>0.28444285978757977</v>
      </c>
      <c r="G47" s="3">
        <v>104359</v>
      </c>
      <c r="I47" s="68"/>
    </row>
    <row r="48" spans="1:9" x14ac:dyDescent="0.3">
      <c r="A48" s="4" t="s">
        <v>78</v>
      </c>
      <c r="B48" s="4" t="s">
        <v>79</v>
      </c>
      <c r="C48" s="5">
        <v>545</v>
      </c>
      <c r="D48" s="5">
        <v>164968</v>
      </c>
      <c r="E48" s="5">
        <v>58645</v>
      </c>
      <c r="F48" s="2">
        <v>0.35549318655739293</v>
      </c>
      <c r="G48" s="3">
        <v>106323</v>
      </c>
      <c r="I48" s="68"/>
    </row>
    <row r="49" spans="1:9" x14ac:dyDescent="0.3">
      <c r="A49" s="4" t="s">
        <v>80</v>
      </c>
      <c r="B49" s="4" t="s">
        <v>81</v>
      </c>
      <c r="C49" s="5">
        <v>87</v>
      </c>
      <c r="D49" s="5">
        <v>254841</v>
      </c>
      <c r="E49" s="5">
        <v>89377</v>
      </c>
      <c r="F49" s="2">
        <v>0.35071672140668103</v>
      </c>
      <c r="G49" s="3">
        <v>165464</v>
      </c>
      <c r="I49" s="68"/>
    </row>
    <row r="50" spans="1:9" x14ac:dyDescent="0.3">
      <c r="A50" s="4" t="s">
        <v>82</v>
      </c>
      <c r="B50" s="4" t="s">
        <v>83</v>
      </c>
      <c r="C50" s="5">
        <v>0</v>
      </c>
      <c r="D50" s="5">
        <v>132291</v>
      </c>
      <c r="E50" s="5">
        <v>38856</v>
      </c>
      <c r="F50" s="2">
        <v>0.29371612581354739</v>
      </c>
      <c r="G50" s="3">
        <v>93435</v>
      </c>
      <c r="I50" s="68"/>
    </row>
    <row r="51" spans="1:9" x14ac:dyDescent="0.3">
      <c r="A51" s="4" t="s">
        <v>84</v>
      </c>
      <c r="B51" s="4" t="s">
        <v>85</v>
      </c>
      <c r="C51" s="5">
        <v>51</v>
      </c>
      <c r="D51" s="5">
        <v>655163</v>
      </c>
      <c r="E51" s="5">
        <v>215736</v>
      </c>
      <c r="F51" s="2">
        <v>0.32928599447771012</v>
      </c>
      <c r="G51" s="3">
        <v>439427</v>
      </c>
      <c r="I51" s="68"/>
    </row>
    <row r="52" spans="1:9" x14ac:dyDescent="0.3">
      <c r="A52" s="4" t="s">
        <v>86</v>
      </c>
      <c r="B52" s="4" t="s">
        <v>87</v>
      </c>
      <c r="C52" s="5">
        <v>0</v>
      </c>
      <c r="D52" s="5">
        <v>85980</v>
      </c>
      <c r="E52" s="5">
        <v>28632</v>
      </c>
      <c r="F52" s="2">
        <v>0.33300767620376831</v>
      </c>
      <c r="G52" s="3">
        <v>57348</v>
      </c>
      <c r="I52" s="68"/>
    </row>
    <row r="53" spans="1:9" x14ac:dyDescent="0.3">
      <c r="A53" s="4" t="s">
        <v>88</v>
      </c>
      <c r="B53" s="4" t="s">
        <v>89</v>
      </c>
      <c r="C53" s="5">
        <v>0</v>
      </c>
      <c r="D53" s="5">
        <v>288439</v>
      </c>
      <c r="E53" s="5">
        <v>96578</v>
      </c>
      <c r="F53" s="2">
        <v>0.33482989470910662</v>
      </c>
      <c r="G53" s="3">
        <v>191861</v>
      </c>
      <c r="I53" s="68"/>
    </row>
    <row r="54" spans="1:9" x14ac:dyDescent="0.3">
      <c r="A54" s="4" t="s">
        <v>90</v>
      </c>
      <c r="B54" s="4" t="s">
        <v>91</v>
      </c>
      <c r="C54" s="5">
        <v>148</v>
      </c>
      <c r="D54" s="5">
        <v>107726</v>
      </c>
      <c r="E54" s="5">
        <v>29971</v>
      </c>
      <c r="F54" s="2">
        <v>0.27821510127545812</v>
      </c>
      <c r="G54" s="3">
        <v>77755</v>
      </c>
      <c r="I54" s="68"/>
    </row>
    <row r="55" spans="1:9" x14ac:dyDescent="0.3">
      <c r="A55" s="4" t="s">
        <v>92</v>
      </c>
      <c r="B55" s="4" t="s">
        <v>93</v>
      </c>
      <c r="C55" s="5">
        <v>0</v>
      </c>
      <c r="D55" s="5">
        <v>84968</v>
      </c>
      <c r="E55" s="5">
        <v>23205</v>
      </c>
      <c r="F55" s="2">
        <v>0.27310281517747859</v>
      </c>
      <c r="G55" s="3">
        <v>61763</v>
      </c>
      <c r="I55" s="68"/>
    </row>
    <row r="56" spans="1:9" x14ac:dyDescent="0.3">
      <c r="A56" s="4" t="s">
        <v>94</v>
      </c>
      <c r="B56" s="4" t="s">
        <v>95</v>
      </c>
      <c r="C56" s="5">
        <v>0</v>
      </c>
      <c r="D56" s="5">
        <v>57114</v>
      </c>
      <c r="E56" s="5">
        <v>18954</v>
      </c>
      <c r="F56" s="2">
        <v>0.33186259060825718</v>
      </c>
      <c r="G56" s="3">
        <v>38160</v>
      </c>
      <c r="I56" s="68"/>
    </row>
    <row r="57" spans="1:9" x14ac:dyDescent="0.3">
      <c r="A57" s="4" t="s">
        <v>96</v>
      </c>
      <c r="B57" s="4" t="s">
        <v>97</v>
      </c>
      <c r="C57" s="5">
        <v>56</v>
      </c>
      <c r="D57" s="5">
        <v>65426</v>
      </c>
      <c r="E57" s="5">
        <v>18405</v>
      </c>
      <c r="F57" s="2">
        <v>0.28131018249625533</v>
      </c>
      <c r="G57" s="3">
        <v>47021</v>
      </c>
      <c r="I57" s="68"/>
    </row>
    <row r="58" spans="1:9" x14ac:dyDescent="0.3">
      <c r="A58" s="4" t="s">
        <v>98</v>
      </c>
      <c r="B58" s="4" t="s">
        <v>99</v>
      </c>
      <c r="C58" s="5">
        <v>71</v>
      </c>
      <c r="D58" s="5">
        <v>627163</v>
      </c>
      <c r="E58" s="5">
        <v>208254</v>
      </c>
      <c r="F58" s="2">
        <v>0.33205721638553293</v>
      </c>
      <c r="G58" s="3">
        <v>418909</v>
      </c>
      <c r="I58" s="68"/>
    </row>
    <row r="59" spans="1:9" x14ac:dyDescent="0.3">
      <c r="A59" s="4" t="s">
        <v>100</v>
      </c>
      <c r="B59" s="4" t="s">
        <v>101</v>
      </c>
      <c r="C59" s="5">
        <v>0</v>
      </c>
      <c r="D59" s="5">
        <v>103279</v>
      </c>
      <c r="E59" s="5">
        <v>28601</v>
      </c>
      <c r="F59" s="2">
        <v>0.27692948227616454</v>
      </c>
      <c r="G59" s="3">
        <v>74678</v>
      </c>
      <c r="I59" s="68"/>
    </row>
    <row r="60" spans="1:9" x14ac:dyDescent="0.3">
      <c r="A60" s="4" t="s">
        <v>102</v>
      </c>
      <c r="B60" s="4" t="s">
        <v>103</v>
      </c>
      <c r="C60" s="5">
        <v>0</v>
      </c>
      <c r="D60" s="5">
        <v>104143</v>
      </c>
      <c r="E60" s="5">
        <v>31466</v>
      </c>
      <c r="F60" s="2">
        <v>0.30214224671845441</v>
      </c>
      <c r="G60" s="3">
        <v>72677</v>
      </c>
      <c r="I60" s="68"/>
    </row>
    <row r="61" spans="1:9" x14ac:dyDescent="0.3">
      <c r="A61" s="4" t="s">
        <v>104</v>
      </c>
      <c r="B61" s="4" t="s">
        <v>105</v>
      </c>
      <c r="C61" s="5">
        <v>0</v>
      </c>
      <c r="D61" s="5">
        <v>40805</v>
      </c>
      <c r="E61" s="5">
        <v>13837</v>
      </c>
      <c r="F61" s="2">
        <v>0.33910060041661561</v>
      </c>
      <c r="G61" s="3">
        <v>26968</v>
      </c>
      <c r="I61" s="68"/>
    </row>
    <row r="62" spans="1:9" x14ac:dyDescent="0.3">
      <c r="A62" s="4" t="s">
        <v>106</v>
      </c>
      <c r="B62" s="4" t="s">
        <v>107</v>
      </c>
      <c r="C62" s="5">
        <v>0</v>
      </c>
      <c r="D62" s="5">
        <v>106662</v>
      </c>
      <c r="E62" s="5">
        <v>33758</v>
      </c>
      <c r="F62" s="2">
        <v>0.31649509666047887</v>
      </c>
      <c r="G62" s="3">
        <v>72904</v>
      </c>
      <c r="I62" s="68"/>
    </row>
    <row r="63" spans="1:9" x14ac:dyDescent="0.3">
      <c r="A63" s="4" t="s">
        <v>108</v>
      </c>
      <c r="B63" s="4" t="s">
        <v>109</v>
      </c>
      <c r="C63" s="5">
        <v>0</v>
      </c>
      <c r="D63" s="5">
        <v>88410</v>
      </c>
      <c r="E63" s="5">
        <v>31289</v>
      </c>
      <c r="F63" s="2">
        <v>0.35390792896731138</v>
      </c>
      <c r="G63" s="3">
        <v>57121</v>
      </c>
      <c r="I63" s="68"/>
    </row>
    <row r="64" spans="1:9" x14ac:dyDescent="0.3">
      <c r="A64" s="4" t="s">
        <v>110</v>
      </c>
      <c r="B64" s="4" t="s">
        <v>111</v>
      </c>
      <c r="C64" s="5">
        <v>306</v>
      </c>
      <c r="D64" s="5">
        <v>510041</v>
      </c>
      <c r="E64" s="5">
        <v>156960</v>
      </c>
      <c r="F64" s="2">
        <v>0.30773996600273312</v>
      </c>
      <c r="G64" s="3">
        <v>353081</v>
      </c>
      <c r="I64" s="68"/>
    </row>
    <row r="65" spans="1:9" x14ac:dyDescent="0.3">
      <c r="A65" s="4" t="s">
        <v>112</v>
      </c>
      <c r="B65" s="4" t="s">
        <v>113</v>
      </c>
      <c r="C65" s="5">
        <v>0</v>
      </c>
      <c r="D65" s="5">
        <v>118749</v>
      </c>
      <c r="E65" s="5">
        <v>34727</v>
      </c>
      <c r="F65" s="2">
        <v>0.29244035739248331</v>
      </c>
      <c r="G65" s="3">
        <v>84022</v>
      </c>
      <c r="I65" s="68"/>
    </row>
    <row r="66" spans="1:9" x14ac:dyDescent="0.3">
      <c r="A66" s="4" t="s">
        <v>114</v>
      </c>
      <c r="B66" s="4" t="s">
        <v>115</v>
      </c>
      <c r="C66" s="5">
        <v>0</v>
      </c>
      <c r="D66" s="5">
        <v>113651</v>
      </c>
      <c r="E66" s="5">
        <v>32024</v>
      </c>
      <c r="F66" s="2">
        <v>0.2817749073919279</v>
      </c>
      <c r="G66" s="3">
        <v>81627</v>
      </c>
      <c r="I66" s="68"/>
    </row>
    <row r="67" spans="1:9" x14ac:dyDescent="0.3">
      <c r="A67" s="4" t="s">
        <v>116</v>
      </c>
      <c r="B67" s="4" t="s">
        <v>117</v>
      </c>
      <c r="C67" s="5">
        <v>541</v>
      </c>
      <c r="D67" s="5">
        <v>67974</v>
      </c>
      <c r="E67" s="5">
        <v>24914</v>
      </c>
      <c r="F67" s="2">
        <v>0.36652249389472447</v>
      </c>
      <c r="G67" s="3">
        <v>43060</v>
      </c>
      <c r="I67" s="68"/>
    </row>
    <row r="68" spans="1:9" x14ac:dyDescent="0.3">
      <c r="A68" s="4" t="s">
        <v>118</v>
      </c>
      <c r="B68" s="4" t="s">
        <v>119</v>
      </c>
      <c r="C68" s="5">
        <v>0</v>
      </c>
      <c r="D68" s="5">
        <v>980</v>
      </c>
      <c r="E68" s="5">
        <v>335</v>
      </c>
      <c r="F68" s="2">
        <v>0.34183673469387754</v>
      </c>
      <c r="G68" s="3">
        <v>645</v>
      </c>
      <c r="I68" s="68"/>
    </row>
    <row r="69" spans="1:9" x14ac:dyDescent="0.3">
      <c r="A69" s="4" t="s">
        <v>120</v>
      </c>
      <c r="B69" s="4" t="s">
        <v>121</v>
      </c>
      <c r="C69" s="5">
        <v>27</v>
      </c>
      <c r="D69" s="5">
        <v>72959</v>
      </c>
      <c r="E69" s="5">
        <v>20660</v>
      </c>
      <c r="F69" s="2">
        <v>0.28317274085445249</v>
      </c>
      <c r="G69" s="3">
        <v>52299</v>
      </c>
      <c r="I69" s="68"/>
    </row>
    <row r="70" spans="1:9" x14ac:dyDescent="0.3">
      <c r="A70" s="4" t="s">
        <v>122</v>
      </c>
      <c r="B70" s="4" t="s">
        <v>123</v>
      </c>
      <c r="C70" s="5">
        <v>0</v>
      </c>
      <c r="D70" s="5">
        <v>60644</v>
      </c>
      <c r="E70" s="5">
        <v>18275</v>
      </c>
      <c r="F70" s="2">
        <v>0.30134885561638414</v>
      </c>
      <c r="G70" s="3">
        <v>42369</v>
      </c>
      <c r="I70" s="68"/>
    </row>
    <row r="71" spans="1:9" x14ac:dyDescent="0.3">
      <c r="A71" s="4" t="s">
        <v>124</v>
      </c>
      <c r="B71" s="4" t="s">
        <v>125</v>
      </c>
      <c r="C71" s="5">
        <v>774</v>
      </c>
      <c r="D71" s="5">
        <v>682107</v>
      </c>
      <c r="E71" s="5">
        <v>224151</v>
      </c>
      <c r="F71" s="2">
        <v>0.32861559843250399</v>
      </c>
      <c r="G71" s="3">
        <v>457956</v>
      </c>
      <c r="I71" s="68"/>
    </row>
    <row r="72" spans="1:9" x14ac:dyDescent="0.3">
      <c r="A72" s="4" t="s">
        <v>126</v>
      </c>
      <c r="B72" s="4" t="s">
        <v>127</v>
      </c>
      <c r="C72" s="5">
        <v>181</v>
      </c>
      <c r="D72" s="5">
        <v>104984</v>
      </c>
      <c r="E72" s="5">
        <v>33540</v>
      </c>
      <c r="F72" s="2">
        <v>0.31947725367675073</v>
      </c>
      <c r="G72" s="3">
        <v>71444</v>
      </c>
      <c r="I72" s="68"/>
    </row>
    <row r="73" spans="1:9" x14ac:dyDescent="0.3">
      <c r="A73" s="4" t="s">
        <v>128</v>
      </c>
      <c r="B73" s="4" t="s">
        <v>129</v>
      </c>
      <c r="C73" s="5">
        <v>0</v>
      </c>
      <c r="D73" s="5">
        <v>69677</v>
      </c>
      <c r="E73" s="5">
        <v>20377</v>
      </c>
      <c r="F73" s="2">
        <v>0.29244944529758743</v>
      </c>
      <c r="G73" s="3">
        <v>49300</v>
      </c>
      <c r="I73" s="68"/>
    </row>
    <row r="74" spans="1:9" x14ac:dyDescent="0.3">
      <c r="A74" s="4" t="s">
        <v>130</v>
      </c>
      <c r="B74" s="4" t="s">
        <v>131</v>
      </c>
      <c r="C74" s="5">
        <v>0</v>
      </c>
      <c r="D74" s="5">
        <v>181834</v>
      </c>
      <c r="E74" s="5">
        <v>58435</v>
      </c>
      <c r="F74" s="2">
        <v>0.32136454128490821</v>
      </c>
      <c r="G74" s="3">
        <v>123399</v>
      </c>
      <c r="I74" s="68"/>
    </row>
    <row r="75" spans="1:9" x14ac:dyDescent="0.3">
      <c r="A75" s="4" t="s">
        <v>132</v>
      </c>
      <c r="B75" s="4" t="s">
        <v>133</v>
      </c>
      <c r="C75" s="5">
        <v>0</v>
      </c>
      <c r="D75" s="5">
        <v>65448</v>
      </c>
      <c r="E75" s="5">
        <v>21646</v>
      </c>
      <c r="F75" s="2">
        <v>0.33073585136291406</v>
      </c>
      <c r="G75" s="3">
        <v>43802</v>
      </c>
      <c r="I75" s="68"/>
    </row>
    <row r="76" spans="1:9" x14ac:dyDescent="0.3">
      <c r="A76" s="4" t="s">
        <v>134</v>
      </c>
      <c r="B76" s="4" t="s">
        <v>135</v>
      </c>
      <c r="C76" s="5">
        <v>261</v>
      </c>
      <c r="D76" s="5">
        <v>110604</v>
      </c>
      <c r="E76" s="5">
        <v>30419</v>
      </c>
      <c r="F76" s="2">
        <v>0.27502621966655816</v>
      </c>
      <c r="G76" s="3">
        <v>80185</v>
      </c>
      <c r="I76" s="68"/>
    </row>
    <row r="77" spans="1:9" x14ac:dyDescent="0.3">
      <c r="A77" s="4" t="s">
        <v>136</v>
      </c>
      <c r="B77" s="4" t="s">
        <v>137</v>
      </c>
      <c r="C77" s="5">
        <v>1087</v>
      </c>
      <c r="D77" s="5">
        <v>539230</v>
      </c>
      <c r="E77" s="5">
        <v>181454</v>
      </c>
      <c r="F77" s="2">
        <v>0.33650575821078205</v>
      </c>
      <c r="G77" s="3">
        <v>357776</v>
      </c>
      <c r="I77" s="68"/>
    </row>
    <row r="78" spans="1:9" x14ac:dyDescent="0.3">
      <c r="A78" s="4" t="s">
        <v>138</v>
      </c>
      <c r="B78" s="4" t="s">
        <v>139</v>
      </c>
      <c r="C78" s="5">
        <v>325</v>
      </c>
      <c r="D78" s="5">
        <v>308498</v>
      </c>
      <c r="E78" s="5">
        <v>96410</v>
      </c>
      <c r="F78" s="2">
        <v>0.31251418161543998</v>
      </c>
      <c r="G78" s="3">
        <v>212088</v>
      </c>
      <c r="I78" s="68"/>
    </row>
    <row r="79" spans="1:9" x14ac:dyDescent="0.3">
      <c r="A79" s="4" t="s">
        <v>140</v>
      </c>
      <c r="B79" s="4" t="s">
        <v>141</v>
      </c>
      <c r="C79" s="5">
        <v>25</v>
      </c>
      <c r="D79" s="5">
        <v>131424</v>
      </c>
      <c r="E79" s="5">
        <v>39030</v>
      </c>
      <c r="F79" s="2">
        <v>0.29697772096420744</v>
      </c>
      <c r="G79" s="3">
        <v>92394</v>
      </c>
      <c r="I79" s="68"/>
    </row>
    <row r="80" spans="1:9" x14ac:dyDescent="0.3">
      <c r="A80" s="4" t="s">
        <v>142</v>
      </c>
      <c r="B80" s="4" t="s">
        <v>143</v>
      </c>
      <c r="C80" s="5">
        <v>299</v>
      </c>
      <c r="D80" s="5">
        <v>313902</v>
      </c>
      <c r="E80" s="5">
        <v>104530</v>
      </c>
      <c r="F80" s="2">
        <v>0.33300201973864457</v>
      </c>
      <c r="G80" s="3">
        <v>209372</v>
      </c>
      <c r="I80" s="68"/>
    </row>
    <row r="81" spans="1:9" x14ac:dyDescent="0.3">
      <c r="A81" s="4" t="s">
        <v>144</v>
      </c>
      <c r="B81" s="4" t="s">
        <v>145</v>
      </c>
      <c r="C81" s="5">
        <v>0</v>
      </c>
      <c r="D81" s="5">
        <v>113047</v>
      </c>
      <c r="E81" s="5">
        <v>30916</v>
      </c>
      <c r="F81" s="2">
        <v>0.27347917237962971</v>
      </c>
      <c r="G81" s="3">
        <v>82131</v>
      </c>
      <c r="I81" s="68"/>
    </row>
    <row r="82" spans="1:9" x14ac:dyDescent="0.3">
      <c r="A82" s="4" t="s">
        <v>146</v>
      </c>
      <c r="B82" s="4" t="s">
        <v>147</v>
      </c>
      <c r="C82" s="5">
        <v>284</v>
      </c>
      <c r="D82" s="5">
        <v>347894</v>
      </c>
      <c r="E82" s="5">
        <v>120445</v>
      </c>
      <c r="F82" s="2">
        <v>0.34621177715051138</v>
      </c>
      <c r="G82" s="3">
        <v>227449</v>
      </c>
      <c r="I82" s="68"/>
    </row>
    <row r="83" spans="1:9" x14ac:dyDescent="0.3">
      <c r="A83" s="4" t="s">
        <v>148</v>
      </c>
      <c r="B83" s="4" t="s">
        <v>149</v>
      </c>
      <c r="C83" s="5">
        <v>311</v>
      </c>
      <c r="D83" s="5">
        <v>183859</v>
      </c>
      <c r="E83" s="5">
        <v>59535</v>
      </c>
      <c r="F83" s="2">
        <v>0.32380791802413805</v>
      </c>
      <c r="G83" s="3">
        <v>124324</v>
      </c>
      <c r="I83" s="68"/>
    </row>
    <row r="84" spans="1:9" x14ac:dyDescent="0.3">
      <c r="A84" s="4" t="s">
        <v>150</v>
      </c>
      <c r="B84" s="4" t="s">
        <v>151</v>
      </c>
      <c r="C84" s="5">
        <v>0</v>
      </c>
      <c r="D84" s="5">
        <v>81019</v>
      </c>
      <c r="E84" s="5">
        <v>23213</v>
      </c>
      <c r="F84" s="2">
        <v>0.28651304015107565</v>
      </c>
      <c r="G84" s="3">
        <v>57806</v>
      </c>
      <c r="I84" s="68"/>
    </row>
    <row r="85" spans="1:9" x14ac:dyDescent="0.3">
      <c r="A85" s="4" t="s">
        <v>152</v>
      </c>
      <c r="B85" s="4" t="s">
        <v>153</v>
      </c>
      <c r="C85" s="5">
        <v>170</v>
      </c>
      <c r="D85" s="5">
        <v>176382</v>
      </c>
      <c r="E85" s="5">
        <v>50441</v>
      </c>
      <c r="F85" s="2">
        <v>0.28597589323173567</v>
      </c>
      <c r="G85" s="3">
        <v>125941</v>
      </c>
      <c r="I85" s="68"/>
    </row>
    <row r="86" spans="1:9" x14ac:dyDescent="0.3">
      <c r="A86" s="4" t="s">
        <v>154</v>
      </c>
      <c r="B86" s="4" t="s">
        <v>155</v>
      </c>
      <c r="C86" s="5">
        <v>169</v>
      </c>
      <c r="D86" s="5">
        <v>115407</v>
      </c>
      <c r="E86" s="5">
        <v>36584</v>
      </c>
      <c r="F86" s="2">
        <v>0.31699983536527249</v>
      </c>
      <c r="G86" s="3">
        <v>78823</v>
      </c>
      <c r="I86" s="68"/>
    </row>
    <row r="87" spans="1:9" x14ac:dyDescent="0.3">
      <c r="A87" s="4" t="s">
        <v>156</v>
      </c>
      <c r="B87" s="4" t="s">
        <v>157</v>
      </c>
      <c r="C87" s="5">
        <v>0</v>
      </c>
      <c r="D87" s="5">
        <v>86243</v>
      </c>
      <c r="E87" s="5">
        <v>24469</v>
      </c>
      <c r="F87" s="2">
        <v>0.28372157740338344</v>
      </c>
      <c r="G87" s="3">
        <v>61774</v>
      </c>
      <c r="I87" s="68"/>
    </row>
    <row r="88" spans="1:9" x14ac:dyDescent="0.3">
      <c r="A88" s="4" t="s">
        <v>158</v>
      </c>
      <c r="B88" s="4" t="s">
        <v>159</v>
      </c>
      <c r="C88" s="5">
        <v>0</v>
      </c>
      <c r="D88" s="5">
        <v>56433</v>
      </c>
      <c r="E88" s="5">
        <v>18655</v>
      </c>
      <c r="F88" s="2">
        <v>0.33056899331951162</v>
      </c>
      <c r="G88" s="3">
        <v>37778</v>
      </c>
      <c r="I88" s="68"/>
    </row>
    <row r="89" spans="1:9" x14ac:dyDescent="0.3">
      <c r="A89" s="4" t="s">
        <v>160</v>
      </c>
      <c r="B89" s="4" t="s">
        <v>161</v>
      </c>
      <c r="C89" s="5">
        <v>110</v>
      </c>
      <c r="D89" s="5">
        <v>117214</v>
      </c>
      <c r="E89" s="5">
        <v>34870</v>
      </c>
      <c r="F89" s="2">
        <v>0.29749006091422525</v>
      </c>
      <c r="G89" s="3">
        <v>82344</v>
      </c>
      <c r="I89" s="68"/>
    </row>
    <row r="90" spans="1:9" x14ac:dyDescent="0.3">
      <c r="A90" s="4" t="s">
        <v>162</v>
      </c>
      <c r="B90" s="4" t="s">
        <v>163</v>
      </c>
      <c r="C90" s="5">
        <v>0</v>
      </c>
      <c r="D90" s="5">
        <v>107256</v>
      </c>
      <c r="E90" s="5">
        <v>34371</v>
      </c>
      <c r="F90" s="2">
        <v>0.32045759677780267</v>
      </c>
      <c r="G90" s="3">
        <v>72885</v>
      </c>
      <c r="I90" s="68"/>
    </row>
    <row r="91" spans="1:9" x14ac:dyDescent="0.3">
      <c r="A91" s="4" t="s">
        <v>164</v>
      </c>
      <c r="B91" s="4" t="s">
        <v>165</v>
      </c>
      <c r="C91" s="5">
        <v>0</v>
      </c>
      <c r="D91" s="5">
        <v>115762</v>
      </c>
      <c r="E91" s="5">
        <v>30224</v>
      </c>
      <c r="F91" s="2">
        <v>0.26108740346573139</v>
      </c>
      <c r="G91" s="3">
        <v>85538</v>
      </c>
      <c r="I91" s="68"/>
    </row>
    <row r="92" spans="1:9" x14ac:dyDescent="0.3">
      <c r="A92" s="4" t="s">
        <v>166</v>
      </c>
      <c r="B92" s="4" t="s">
        <v>167</v>
      </c>
      <c r="C92" s="5">
        <v>572</v>
      </c>
      <c r="D92" s="5">
        <v>410187</v>
      </c>
      <c r="E92" s="5">
        <v>142617</v>
      </c>
      <c r="F92" s="2">
        <v>0.34768776192322037</v>
      </c>
      <c r="G92" s="3">
        <v>267570</v>
      </c>
      <c r="I92" s="68"/>
    </row>
    <row r="93" spans="1:9" x14ac:dyDescent="0.3">
      <c r="A93" s="4" t="s">
        <v>168</v>
      </c>
      <c r="B93" s="4" t="s">
        <v>169</v>
      </c>
      <c r="C93" s="5">
        <v>0</v>
      </c>
      <c r="D93" s="5">
        <v>68603</v>
      </c>
      <c r="E93" s="5">
        <v>23273</v>
      </c>
      <c r="F93" s="2">
        <v>0.33924172412285175</v>
      </c>
      <c r="G93" s="3">
        <v>45330</v>
      </c>
      <c r="I93" s="68"/>
    </row>
    <row r="94" spans="1:9" x14ac:dyDescent="0.3">
      <c r="A94" s="4" t="s">
        <v>170</v>
      </c>
      <c r="B94" s="4" t="s">
        <v>171</v>
      </c>
      <c r="C94" s="5">
        <v>0</v>
      </c>
      <c r="D94" s="5">
        <v>76768</v>
      </c>
      <c r="E94" s="5">
        <v>26260</v>
      </c>
      <c r="F94" s="2">
        <v>0.34206961233847438</v>
      </c>
      <c r="G94" s="3">
        <v>50508</v>
      </c>
      <c r="I94" s="68"/>
    </row>
    <row r="95" spans="1:9" x14ac:dyDescent="0.3">
      <c r="A95" s="4" t="s">
        <v>172</v>
      </c>
      <c r="B95" s="4" t="s">
        <v>173</v>
      </c>
      <c r="C95" s="5">
        <v>218</v>
      </c>
      <c r="D95" s="5">
        <v>155403</v>
      </c>
      <c r="E95" s="5">
        <v>49885</v>
      </c>
      <c r="F95" s="2">
        <v>0.32100409901996746</v>
      </c>
      <c r="G95" s="3">
        <v>105518</v>
      </c>
      <c r="I95" s="68"/>
    </row>
    <row r="96" spans="1:9" x14ac:dyDescent="0.3">
      <c r="A96" s="4" t="s">
        <v>174</v>
      </c>
      <c r="B96" s="4" t="s">
        <v>175</v>
      </c>
      <c r="C96" s="5">
        <v>0</v>
      </c>
      <c r="D96" s="5">
        <v>98719</v>
      </c>
      <c r="E96" s="5">
        <v>33325</v>
      </c>
      <c r="F96" s="2">
        <v>0.33757432713054225</v>
      </c>
      <c r="G96" s="3">
        <v>65394</v>
      </c>
      <c r="I96" s="68"/>
    </row>
    <row r="97" spans="1:9" x14ac:dyDescent="0.3">
      <c r="A97" s="4" t="s">
        <v>176</v>
      </c>
      <c r="B97" s="4" t="s">
        <v>177</v>
      </c>
      <c r="C97" s="5">
        <v>0</v>
      </c>
      <c r="D97" s="5">
        <v>94715</v>
      </c>
      <c r="E97" s="5">
        <v>31417</v>
      </c>
      <c r="F97" s="2">
        <v>0.3317003642506467</v>
      </c>
      <c r="G97" s="3">
        <v>63298</v>
      </c>
      <c r="I97" s="68"/>
    </row>
    <row r="98" spans="1:9" x14ac:dyDescent="0.3">
      <c r="A98" s="4" t="s">
        <v>178</v>
      </c>
      <c r="B98" s="4" t="s">
        <v>179</v>
      </c>
      <c r="C98" s="5">
        <v>0</v>
      </c>
      <c r="D98" s="5">
        <v>294821</v>
      </c>
      <c r="E98" s="5">
        <v>103227</v>
      </c>
      <c r="F98" s="2">
        <v>0.35013448838447736</v>
      </c>
      <c r="G98" s="3">
        <v>191594</v>
      </c>
      <c r="I98" s="68"/>
    </row>
    <row r="99" spans="1:9" x14ac:dyDescent="0.3">
      <c r="A99" s="4" t="s">
        <v>180</v>
      </c>
      <c r="B99" s="4" t="s">
        <v>181</v>
      </c>
      <c r="C99" s="5">
        <v>433</v>
      </c>
      <c r="D99" s="5">
        <v>155955</v>
      </c>
      <c r="E99" s="5">
        <v>55564</v>
      </c>
      <c r="F99" s="2">
        <v>0.35628226090859544</v>
      </c>
      <c r="G99" s="3">
        <v>100391</v>
      </c>
      <c r="I99" s="68"/>
    </row>
    <row r="100" spans="1:9" x14ac:dyDescent="0.3">
      <c r="A100" s="4" t="s">
        <v>182</v>
      </c>
      <c r="B100" s="4" t="s">
        <v>183</v>
      </c>
      <c r="C100" s="5">
        <v>74</v>
      </c>
      <c r="D100" s="5">
        <v>105633</v>
      </c>
      <c r="E100" s="5">
        <v>31946</v>
      </c>
      <c r="F100" s="2">
        <v>0.30242443175901468</v>
      </c>
      <c r="G100" s="3">
        <v>73687</v>
      </c>
      <c r="I100" s="68"/>
    </row>
    <row r="101" spans="1:9" x14ac:dyDescent="0.3">
      <c r="A101" s="4" t="s">
        <v>184</v>
      </c>
      <c r="B101" s="4" t="s">
        <v>185</v>
      </c>
      <c r="C101" s="5">
        <v>913</v>
      </c>
      <c r="D101" s="5">
        <v>367974</v>
      </c>
      <c r="E101" s="5">
        <v>123052</v>
      </c>
      <c r="F101" s="2">
        <v>0.33440406115649474</v>
      </c>
      <c r="G101" s="3">
        <v>244922</v>
      </c>
      <c r="I101" s="68"/>
    </row>
    <row r="102" spans="1:9" x14ac:dyDescent="0.3">
      <c r="A102" s="4" t="s">
        <v>186</v>
      </c>
      <c r="B102" s="4" t="s">
        <v>187</v>
      </c>
      <c r="C102" s="5">
        <v>0</v>
      </c>
      <c r="D102" s="5">
        <v>95080</v>
      </c>
      <c r="E102" s="5">
        <v>30083</v>
      </c>
      <c r="F102" s="2">
        <v>0.31639671855279766</v>
      </c>
      <c r="G102" s="3">
        <v>64997</v>
      </c>
      <c r="I102" s="68"/>
    </row>
    <row r="103" spans="1:9" x14ac:dyDescent="0.3">
      <c r="A103" s="4" t="s">
        <v>188</v>
      </c>
      <c r="B103" s="4" t="s">
        <v>189</v>
      </c>
      <c r="C103" s="5">
        <v>209</v>
      </c>
      <c r="D103" s="5">
        <v>299026</v>
      </c>
      <c r="E103" s="5">
        <v>95129</v>
      </c>
      <c r="F103" s="2">
        <v>0.31812952719830384</v>
      </c>
      <c r="G103" s="3">
        <v>203897</v>
      </c>
      <c r="I103" s="68"/>
    </row>
    <row r="104" spans="1:9" x14ac:dyDescent="0.3">
      <c r="A104" s="4" t="s">
        <v>190</v>
      </c>
      <c r="B104" s="4" t="s">
        <v>191</v>
      </c>
      <c r="C104" s="5">
        <v>135</v>
      </c>
      <c r="D104" s="5">
        <v>82531</v>
      </c>
      <c r="E104" s="5">
        <v>24829</v>
      </c>
      <c r="F104" s="2">
        <v>0.30084453114587245</v>
      </c>
      <c r="G104" s="3">
        <v>57702</v>
      </c>
      <c r="I104" s="68"/>
    </row>
    <row r="105" spans="1:9" x14ac:dyDescent="0.3">
      <c r="A105" s="4" t="s">
        <v>192</v>
      </c>
      <c r="B105" s="4" t="s">
        <v>193</v>
      </c>
      <c r="C105" s="5">
        <v>0</v>
      </c>
      <c r="D105" s="5">
        <v>107819</v>
      </c>
      <c r="E105" s="5">
        <v>35276</v>
      </c>
      <c r="F105" s="2">
        <v>0.32717795564789137</v>
      </c>
      <c r="G105" s="3">
        <v>72543</v>
      </c>
      <c r="I105" s="68"/>
    </row>
    <row r="106" spans="1:9" x14ac:dyDescent="0.3">
      <c r="A106" s="4" t="s">
        <v>194</v>
      </c>
      <c r="B106" s="4" t="s">
        <v>195</v>
      </c>
      <c r="C106" s="5">
        <v>0</v>
      </c>
      <c r="D106" s="5">
        <v>78037</v>
      </c>
      <c r="E106" s="5">
        <v>24349</v>
      </c>
      <c r="F106" s="2">
        <v>0.31201865781616411</v>
      </c>
      <c r="G106" s="3">
        <v>53688</v>
      </c>
      <c r="I106" s="68"/>
    </row>
    <row r="107" spans="1:9" x14ac:dyDescent="0.3">
      <c r="A107" s="4" t="s">
        <v>196</v>
      </c>
      <c r="B107" s="4" t="s">
        <v>197</v>
      </c>
      <c r="C107" s="5">
        <v>0</v>
      </c>
      <c r="D107" s="5">
        <v>63110</v>
      </c>
      <c r="E107" s="5">
        <v>18090</v>
      </c>
      <c r="F107" s="2">
        <v>0.28664237046426871</v>
      </c>
      <c r="G107" s="3">
        <v>45020</v>
      </c>
      <c r="I107" s="68"/>
    </row>
    <row r="108" spans="1:9" x14ac:dyDescent="0.3">
      <c r="A108" s="4" t="s">
        <v>198</v>
      </c>
      <c r="B108" s="4" t="s">
        <v>199</v>
      </c>
      <c r="C108" s="5">
        <v>0</v>
      </c>
      <c r="D108" s="5">
        <v>118006</v>
      </c>
      <c r="E108" s="5">
        <v>33667</v>
      </c>
      <c r="F108" s="2">
        <v>0.28529905259054622</v>
      </c>
      <c r="G108" s="3">
        <v>84339</v>
      </c>
      <c r="I108" s="68"/>
    </row>
    <row r="109" spans="1:9" x14ac:dyDescent="0.3">
      <c r="A109" s="4" t="s">
        <v>200</v>
      </c>
      <c r="B109" s="4" t="s">
        <v>201</v>
      </c>
      <c r="C109" s="5">
        <v>0</v>
      </c>
      <c r="D109" s="5">
        <v>62481</v>
      </c>
      <c r="E109" s="5">
        <v>21760</v>
      </c>
      <c r="F109" s="2">
        <v>0.34826587282533888</v>
      </c>
      <c r="G109" s="3">
        <v>40721</v>
      </c>
      <c r="I109" s="68"/>
    </row>
    <row r="110" spans="1:9" x14ac:dyDescent="0.3">
      <c r="A110" s="4" t="s">
        <v>202</v>
      </c>
      <c r="B110" s="4" t="s">
        <v>203</v>
      </c>
      <c r="C110" s="5">
        <v>0</v>
      </c>
      <c r="D110" s="5">
        <v>89008</v>
      </c>
      <c r="E110" s="5">
        <v>26225</v>
      </c>
      <c r="F110" s="2">
        <v>0.29463643717418658</v>
      </c>
      <c r="G110" s="3">
        <v>62783</v>
      </c>
      <c r="I110" s="68"/>
    </row>
    <row r="111" spans="1:9" x14ac:dyDescent="0.3">
      <c r="A111" s="4" t="s">
        <v>204</v>
      </c>
      <c r="B111" s="4" t="s">
        <v>205</v>
      </c>
      <c r="C111" s="5">
        <v>178</v>
      </c>
      <c r="D111" s="5">
        <v>91204</v>
      </c>
      <c r="E111" s="5">
        <v>29213</v>
      </c>
      <c r="F111" s="2">
        <v>0.3203039340379808</v>
      </c>
      <c r="G111" s="3">
        <v>61991</v>
      </c>
      <c r="I111" s="68"/>
    </row>
    <row r="112" spans="1:9" x14ac:dyDescent="0.3">
      <c r="A112" s="4" t="s">
        <v>206</v>
      </c>
      <c r="B112" s="4" t="s">
        <v>207</v>
      </c>
      <c r="C112" s="5">
        <v>0</v>
      </c>
      <c r="D112" s="5">
        <v>114675</v>
      </c>
      <c r="E112" s="5">
        <v>37966</v>
      </c>
      <c r="F112" s="2">
        <v>0.33107477654240242</v>
      </c>
      <c r="G112" s="3">
        <v>76709</v>
      </c>
      <c r="I112" s="68"/>
    </row>
    <row r="113" spans="1:9" x14ac:dyDescent="0.3">
      <c r="A113" s="4" t="s">
        <v>208</v>
      </c>
      <c r="B113" s="4" t="s">
        <v>209</v>
      </c>
      <c r="C113" s="5">
        <v>287</v>
      </c>
      <c r="D113" s="5">
        <v>18415</v>
      </c>
      <c r="E113" s="5">
        <v>6438</v>
      </c>
      <c r="F113" s="2">
        <v>0.34960629921259845</v>
      </c>
      <c r="G113" s="3">
        <v>11977</v>
      </c>
      <c r="I113" s="68"/>
    </row>
    <row r="114" spans="1:9" x14ac:dyDescent="0.3">
      <c r="A114" s="4" t="s">
        <v>210</v>
      </c>
      <c r="B114" s="4" t="s">
        <v>211</v>
      </c>
      <c r="C114" s="5">
        <v>117</v>
      </c>
      <c r="D114" s="5">
        <v>94154</v>
      </c>
      <c r="E114" s="5">
        <v>29040</v>
      </c>
      <c r="F114" s="2">
        <v>0.30843086857701213</v>
      </c>
      <c r="G114" s="3">
        <v>65114</v>
      </c>
      <c r="I114" s="68"/>
    </row>
    <row r="115" spans="1:9" x14ac:dyDescent="0.3">
      <c r="A115" s="4" t="s">
        <v>212</v>
      </c>
      <c r="B115" s="4" t="s">
        <v>213</v>
      </c>
      <c r="C115" s="5">
        <v>0</v>
      </c>
      <c r="D115" s="5">
        <v>133326</v>
      </c>
      <c r="E115" s="5">
        <v>40314</v>
      </c>
      <c r="F115" s="2">
        <v>0.30237163043967419</v>
      </c>
      <c r="G115" s="3">
        <v>93012</v>
      </c>
      <c r="I115" s="68"/>
    </row>
    <row r="116" spans="1:9" x14ac:dyDescent="0.3">
      <c r="A116" s="4" t="s">
        <v>214</v>
      </c>
      <c r="B116" s="4" t="s">
        <v>215</v>
      </c>
      <c r="C116" s="5">
        <v>0</v>
      </c>
      <c r="D116" s="5">
        <v>127251</v>
      </c>
      <c r="E116" s="5">
        <v>43621</v>
      </c>
      <c r="F116" s="2">
        <v>0.3427949485662195</v>
      </c>
      <c r="G116" s="3">
        <v>83630</v>
      </c>
      <c r="I116" s="68"/>
    </row>
    <row r="117" spans="1:9" x14ac:dyDescent="0.3">
      <c r="A117" s="4" t="s">
        <v>216</v>
      </c>
      <c r="B117" s="4" t="s">
        <v>217</v>
      </c>
      <c r="C117" s="5">
        <v>0</v>
      </c>
      <c r="D117" s="5">
        <v>214052</v>
      </c>
      <c r="E117" s="5">
        <v>68739</v>
      </c>
      <c r="F117" s="2">
        <v>0.3211322482387457</v>
      </c>
      <c r="G117" s="3">
        <v>145313</v>
      </c>
      <c r="I117" s="68"/>
    </row>
    <row r="118" spans="1:9" x14ac:dyDescent="0.3">
      <c r="A118" s="4" t="s">
        <v>218</v>
      </c>
      <c r="B118" s="4" t="s">
        <v>219</v>
      </c>
      <c r="C118" s="5">
        <v>173</v>
      </c>
      <c r="D118" s="5">
        <v>151958</v>
      </c>
      <c r="E118" s="5">
        <v>53328</v>
      </c>
      <c r="F118" s="2">
        <v>0.35093907527079848</v>
      </c>
      <c r="G118" s="3">
        <v>98630</v>
      </c>
      <c r="I118" s="68"/>
    </row>
    <row r="119" spans="1:9" x14ac:dyDescent="0.3">
      <c r="A119" s="4" t="s">
        <v>220</v>
      </c>
      <c r="B119" s="4" t="s">
        <v>221</v>
      </c>
      <c r="C119" s="5">
        <v>0</v>
      </c>
      <c r="D119" s="5">
        <v>58147</v>
      </c>
      <c r="E119" s="5">
        <v>15688</v>
      </c>
      <c r="F119" s="2">
        <v>0.26979895781381669</v>
      </c>
      <c r="G119" s="3">
        <v>42459</v>
      </c>
      <c r="I119" s="68"/>
    </row>
    <row r="120" spans="1:9" x14ac:dyDescent="0.3">
      <c r="A120" s="4" t="s">
        <v>222</v>
      </c>
      <c r="B120" s="4" t="s">
        <v>223</v>
      </c>
      <c r="C120" s="5">
        <v>0</v>
      </c>
      <c r="D120" s="5">
        <v>93649</v>
      </c>
      <c r="E120" s="5">
        <v>30819</v>
      </c>
      <c r="F120" s="2">
        <v>0.32909054020865147</v>
      </c>
      <c r="G120" s="3">
        <v>62830</v>
      </c>
      <c r="I120" s="68"/>
    </row>
    <row r="121" spans="1:9" x14ac:dyDescent="0.3">
      <c r="A121" s="4" t="s">
        <v>224</v>
      </c>
      <c r="B121" s="4" t="s">
        <v>225</v>
      </c>
      <c r="C121" s="5">
        <v>0</v>
      </c>
      <c r="D121" s="5">
        <v>263321</v>
      </c>
      <c r="E121" s="5">
        <v>92032</v>
      </c>
      <c r="F121" s="2">
        <v>0.34950497681536985</v>
      </c>
      <c r="G121" s="3">
        <v>171289</v>
      </c>
      <c r="I121" s="68"/>
    </row>
    <row r="122" spans="1:9" x14ac:dyDescent="0.3">
      <c r="A122" s="4" t="s">
        <v>226</v>
      </c>
      <c r="B122" s="4" t="s">
        <v>227</v>
      </c>
      <c r="C122" s="5">
        <v>550</v>
      </c>
      <c r="D122" s="5">
        <v>119562</v>
      </c>
      <c r="E122" s="5">
        <v>38363</v>
      </c>
      <c r="F122" s="2">
        <v>0.32086281594486543</v>
      </c>
      <c r="G122" s="3">
        <v>81199</v>
      </c>
      <c r="I122" s="68"/>
    </row>
    <row r="123" spans="1:9" x14ac:dyDescent="0.3">
      <c r="A123" s="4" t="s">
        <v>228</v>
      </c>
      <c r="B123" s="4" t="s">
        <v>229</v>
      </c>
      <c r="C123" s="5">
        <v>0</v>
      </c>
      <c r="D123" s="5">
        <v>66391</v>
      </c>
      <c r="E123" s="5">
        <v>22611</v>
      </c>
      <c r="F123" s="2">
        <v>0.34057327047340752</v>
      </c>
      <c r="G123" s="3">
        <v>43780</v>
      </c>
      <c r="I123" s="68"/>
    </row>
    <row r="124" spans="1:9" x14ac:dyDescent="0.3">
      <c r="A124" s="4" t="s">
        <v>230</v>
      </c>
      <c r="B124" s="4" t="s">
        <v>231</v>
      </c>
      <c r="C124" s="5">
        <v>0</v>
      </c>
      <c r="D124" s="5">
        <v>89312</v>
      </c>
      <c r="E124" s="5">
        <v>27237</v>
      </c>
      <c r="F124" s="2">
        <v>0.30496461841633821</v>
      </c>
      <c r="G124" s="3">
        <v>62075</v>
      </c>
      <c r="I124" s="68"/>
    </row>
    <row r="125" spans="1:9" x14ac:dyDescent="0.3">
      <c r="A125" s="4" t="s">
        <v>232</v>
      </c>
      <c r="B125" s="4" t="s">
        <v>233</v>
      </c>
      <c r="C125" s="5">
        <v>0</v>
      </c>
      <c r="D125" s="5">
        <v>77970</v>
      </c>
      <c r="E125" s="5">
        <v>24871</v>
      </c>
      <c r="F125" s="2">
        <v>0.31898165961267155</v>
      </c>
      <c r="G125" s="3">
        <v>53099</v>
      </c>
      <c r="I125" s="68"/>
    </row>
    <row r="126" spans="1:9" x14ac:dyDescent="0.3">
      <c r="A126" s="4" t="s">
        <v>234</v>
      </c>
      <c r="B126" s="4" t="s">
        <v>235</v>
      </c>
      <c r="C126" s="5">
        <v>0</v>
      </c>
      <c r="D126" s="5">
        <v>107396</v>
      </c>
      <c r="E126" s="5">
        <v>29488</v>
      </c>
      <c r="F126" s="2">
        <v>0.27457260978062498</v>
      </c>
      <c r="G126" s="3">
        <v>77908</v>
      </c>
      <c r="I126" s="68"/>
    </row>
    <row r="127" spans="1:9" x14ac:dyDescent="0.3">
      <c r="A127" s="4" t="s">
        <v>236</v>
      </c>
      <c r="B127" s="4" t="s">
        <v>237</v>
      </c>
      <c r="C127" s="5">
        <v>0</v>
      </c>
      <c r="D127" s="5">
        <v>81136</v>
      </c>
      <c r="E127" s="5">
        <v>27061</v>
      </c>
      <c r="F127" s="2">
        <v>0.33352642476829025</v>
      </c>
      <c r="G127" s="3">
        <v>54075</v>
      </c>
      <c r="I127" s="68"/>
    </row>
    <row r="128" spans="1:9" x14ac:dyDescent="0.3">
      <c r="A128" s="4" t="s">
        <v>238</v>
      </c>
      <c r="B128" s="4" t="s">
        <v>239</v>
      </c>
      <c r="C128" s="5">
        <v>1640</v>
      </c>
      <c r="D128" s="5">
        <v>393548</v>
      </c>
      <c r="E128" s="5">
        <v>133214</v>
      </c>
      <c r="F128" s="2">
        <v>0.33849492310976043</v>
      </c>
      <c r="G128" s="3">
        <v>260334</v>
      </c>
      <c r="I128" s="68"/>
    </row>
    <row r="129" spans="1:9" x14ac:dyDescent="0.3">
      <c r="A129" s="4" t="s">
        <v>240</v>
      </c>
      <c r="B129" s="4" t="s">
        <v>241</v>
      </c>
      <c r="C129" s="5">
        <v>0</v>
      </c>
      <c r="D129" s="5">
        <v>128255</v>
      </c>
      <c r="E129" s="5">
        <v>41645</v>
      </c>
      <c r="F129" s="2">
        <v>0.32470468987563839</v>
      </c>
      <c r="G129" s="3">
        <v>86610</v>
      </c>
      <c r="I129" s="68"/>
    </row>
    <row r="130" spans="1:9" x14ac:dyDescent="0.3">
      <c r="A130" s="4" t="s">
        <v>242</v>
      </c>
      <c r="B130" s="4" t="s">
        <v>243</v>
      </c>
      <c r="C130" s="5">
        <v>431</v>
      </c>
      <c r="D130" s="5">
        <v>85619</v>
      </c>
      <c r="E130" s="5">
        <v>28378</v>
      </c>
      <c r="F130" s="2">
        <v>0.33144512316191499</v>
      </c>
      <c r="G130" s="3">
        <v>57241</v>
      </c>
      <c r="I130" s="68"/>
    </row>
    <row r="131" spans="1:9" x14ac:dyDescent="0.3">
      <c r="A131" s="4" t="s">
        <v>244</v>
      </c>
      <c r="B131" s="4" t="s">
        <v>245</v>
      </c>
      <c r="C131" s="5">
        <v>0</v>
      </c>
      <c r="D131" s="5">
        <v>103101</v>
      </c>
      <c r="E131" s="5">
        <v>33305</v>
      </c>
      <c r="F131" s="2">
        <v>0.32303275428948314</v>
      </c>
      <c r="G131" s="3">
        <v>69796</v>
      </c>
      <c r="I131" s="68"/>
    </row>
    <row r="132" spans="1:9" x14ac:dyDescent="0.3">
      <c r="A132" s="4" t="s">
        <v>246</v>
      </c>
      <c r="B132" s="4" t="s">
        <v>247</v>
      </c>
      <c r="C132" s="5">
        <v>685</v>
      </c>
      <c r="D132" s="5">
        <v>340433</v>
      </c>
      <c r="E132" s="5">
        <v>116901</v>
      </c>
      <c r="F132" s="2">
        <v>0.34338915440042533</v>
      </c>
      <c r="G132" s="3">
        <v>223532</v>
      </c>
      <c r="I132" s="68"/>
    </row>
    <row r="133" spans="1:9" x14ac:dyDescent="0.3">
      <c r="A133" s="4" t="s">
        <v>248</v>
      </c>
      <c r="B133" s="4" t="s">
        <v>249</v>
      </c>
      <c r="C133" s="5">
        <v>0</v>
      </c>
      <c r="D133" s="5">
        <v>122392</v>
      </c>
      <c r="E133" s="5">
        <v>41483</v>
      </c>
      <c r="F133" s="2">
        <v>0.33893555134322506</v>
      </c>
      <c r="G133" s="3">
        <v>80909</v>
      </c>
      <c r="I133" s="68"/>
    </row>
    <row r="134" spans="1:9" x14ac:dyDescent="0.3">
      <c r="A134" s="4" t="s">
        <v>250</v>
      </c>
      <c r="B134" s="4" t="s">
        <v>251</v>
      </c>
      <c r="C134" s="5">
        <v>666</v>
      </c>
      <c r="D134" s="5">
        <v>526280</v>
      </c>
      <c r="E134" s="5">
        <v>164575</v>
      </c>
      <c r="F134" s="2">
        <v>0.31271376453598843</v>
      </c>
      <c r="G134" s="3">
        <v>361705</v>
      </c>
      <c r="I134" s="68"/>
    </row>
    <row r="135" spans="1:9" x14ac:dyDescent="0.3">
      <c r="A135" s="4" t="s">
        <v>252</v>
      </c>
      <c r="B135" s="4" t="s">
        <v>253</v>
      </c>
      <c r="C135" s="5">
        <v>0</v>
      </c>
      <c r="D135" s="5">
        <v>88387</v>
      </c>
      <c r="E135" s="5">
        <v>25982</v>
      </c>
      <c r="F135" s="2">
        <v>0.29395725615757973</v>
      </c>
      <c r="G135" s="3">
        <v>62405</v>
      </c>
      <c r="I135" s="68"/>
    </row>
    <row r="136" spans="1:9" x14ac:dyDescent="0.3">
      <c r="A136" s="4" t="s">
        <v>254</v>
      </c>
      <c r="B136" s="4" t="s">
        <v>255</v>
      </c>
      <c r="C136" s="5">
        <v>0</v>
      </c>
      <c r="D136" s="5">
        <v>99165</v>
      </c>
      <c r="E136" s="5">
        <v>30535</v>
      </c>
      <c r="F136" s="2">
        <v>0.30792114153179045</v>
      </c>
      <c r="G136" s="3">
        <v>68630</v>
      </c>
      <c r="I136" s="68"/>
    </row>
    <row r="137" spans="1:9" x14ac:dyDescent="0.3">
      <c r="A137" s="4" t="s">
        <v>256</v>
      </c>
      <c r="B137" s="4" t="s">
        <v>257</v>
      </c>
      <c r="C137" s="5">
        <v>0</v>
      </c>
      <c r="D137" s="5">
        <v>98297</v>
      </c>
      <c r="E137" s="5">
        <v>31793</v>
      </c>
      <c r="F137" s="2">
        <v>0.32343815172385731</v>
      </c>
      <c r="G137" s="3">
        <v>66504</v>
      </c>
      <c r="I137" s="68"/>
    </row>
    <row r="138" spans="1:9" x14ac:dyDescent="0.3">
      <c r="A138" s="4" t="s">
        <v>258</v>
      </c>
      <c r="B138" s="4" t="s">
        <v>259</v>
      </c>
      <c r="C138" s="5">
        <v>0</v>
      </c>
      <c r="D138" s="5">
        <v>78207</v>
      </c>
      <c r="E138" s="5">
        <v>25213</v>
      </c>
      <c r="F138" s="2">
        <v>0.32238802153259938</v>
      </c>
      <c r="G138" s="3">
        <v>52994</v>
      </c>
      <c r="I138" s="68"/>
    </row>
    <row r="139" spans="1:9" x14ac:dyDescent="0.3">
      <c r="A139" s="4" t="s">
        <v>260</v>
      </c>
      <c r="B139" s="4" t="s">
        <v>261</v>
      </c>
      <c r="C139" s="5">
        <v>0</v>
      </c>
      <c r="D139" s="5">
        <v>68575</v>
      </c>
      <c r="E139" s="5">
        <v>20502</v>
      </c>
      <c r="F139" s="2">
        <v>0.29897192854538829</v>
      </c>
      <c r="G139" s="3">
        <v>48073</v>
      </c>
      <c r="I139" s="68"/>
    </row>
    <row r="140" spans="1:9" x14ac:dyDescent="0.3">
      <c r="A140" s="4" t="s">
        <v>262</v>
      </c>
      <c r="B140" s="4" t="s">
        <v>263</v>
      </c>
      <c r="C140" s="5">
        <v>0</v>
      </c>
      <c r="D140" s="5">
        <v>65358</v>
      </c>
      <c r="E140" s="5">
        <v>23189</v>
      </c>
      <c r="F140" s="2">
        <v>0.3547997184736375</v>
      </c>
      <c r="G140" s="3">
        <v>42169</v>
      </c>
      <c r="I140" s="68"/>
    </row>
    <row r="141" spans="1:9" x14ac:dyDescent="0.3">
      <c r="A141" s="4" t="s">
        <v>264</v>
      </c>
      <c r="B141" s="4" t="s">
        <v>265</v>
      </c>
      <c r="C141" s="5">
        <v>0</v>
      </c>
      <c r="D141" s="5">
        <v>84639</v>
      </c>
      <c r="E141" s="5">
        <v>21060</v>
      </c>
      <c r="F141" s="2">
        <v>0.24882146528196222</v>
      </c>
      <c r="G141" s="3">
        <v>63579</v>
      </c>
      <c r="I141" s="68"/>
    </row>
    <row r="142" spans="1:9" x14ac:dyDescent="0.3">
      <c r="A142" s="4" t="s">
        <v>266</v>
      </c>
      <c r="B142" s="4" t="s">
        <v>267</v>
      </c>
      <c r="C142" s="5">
        <v>0</v>
      </c>
      <c r="D142" s="5">
        <v>100912</v>
      </c>
      <c r="E142" s="5">
        <v>31112</v>
      </c>
      <c r="F142" s="2">
        <v>0.30830822895195814</v>
      </c>
      <c r="G142" s="3">
        <v>69800</v>
      </c>
      <c r="I142" s="68"/>
    </row>
    <row r="143" spans="1:9" x14ac:dyDescent="0.3">
      <c r="A143" s="4" t="s">
        <v>268</v>
      </c>
      <c r="B143" s="4" t="s">
        <v>269</v>
      </c>
      <c r="C143" s="5">
        <v>506</v>
      </c>
      <c r="D143" s="5">
        <v>152808</v>
      </c>
      <c r="E143" s="5">
        <v>50174</v>
      </c>
      <c r="F143" s="2">
        <v>0.32834668341971623</v>
      </c>
      <c r="G143" s="3">
        <v>102634</v>
      </c>
      <c r="I143" s="68"/>
    </row>
    <row r="144" spans="1:9" x14ac:dyDescent="0.3">
      <c r="A144" s="4" t="s">
        <v>270</v>
      </c>
      <c r="B144" s="4" t="s">
        <v>271</v>
      </c>
      <c r="C144" s="5">
        <v>0</v>
      </c>
      <c r="D144" s="5">
        <v>112694</v>
      </c>
      <c r="E144" s="5">
        <v>35845</v>
      </c>
      <c r="F144" s="2">
        <v>0.31807372175980975</v>
      </c>
      <c r="G144" s="3">
        <v>76849</v>
      </c>
      <c r="I144" s="68"/>
    </row>
    <row r="145" spans="1:9" x14ac:dyDescent="0.3">
      <c r="A145" s="4" t="s">
        <v>272</v>
      </c>
      <c r="B145" s="4" t="s">
        <v>273</v>
      </c>
      <c r="C145" s="5">
        <v>0</v>
      </c>
      <c r="D145" s="5">
        <v>104499</v>
      </c>
      <c r="E145" s="5">
        <v>28551</v>
      </c>
      <c r="F145" s="2">
        <v>0.27321792553038787</v>
      </c>
      <c r="G145" s="3">
        <v>75948</v>
      </c>
      <c r="I145" s="68"/>
    </row>
    <row r="146" spans="1:9" x14ac:dyDescent="0.3">
      <c r="A146" s="4" t="s">
        <v>274</v>
      </c>
      <c r="B146" s="4" t="s">
        <v>275</v>
      </c>
      <c r="C146" s="5">
        <v>109</v>
      </c>
      <c r="D146" s="5">
        <v>110222</v>
      </c>
      <c r="E146" s="5">
        <v>30180</v>
      </c>
      <c r="F146" s="2">
        <v>0.27381103590934658</v>
      </c>
      <c r="G146" s="3">
        <v>80042</v>
      </c>
      <c r="I146" s="68"/>
    </row>
    <row r="147" spans="1:9" x14ac:dyDescent="0.3">
      <c r="A147" s="4" t="s">
        <v>276</v>
      </c>
      <c r="B147" s="4" t="s">
        <v>277</v>
      </c>
      <c r="C147" s="5">
        <v>431</v>
      </c>
      <c r="D147" s="5">
        <v>93817</v>
      </c>
      <c r="E147" s="5">
        <v>30192</v>
      </c>
      <c r="F147" s="2">
        <v>0.32181800739737998</v>
      </c>
      <c r="G147" s="3">
        <v>63625</v>
      </c>
      <c r="I147" s="68"/>
    </row>
    <row r="148" spans="1:9" x14ac:dyDescent="0.3">
      <c r="A148" s="4" t="s">
        <v>278</v>
      </c>
      <c r="B148" s="4" t="s">
        <v>279</v>
      </c>
      <c r="C148" s="5">
        <v>0</v>
      </c>
      <c r="D148" s="5">
        <v>260173</v>
      </c>
      <c r="E148" s="5">
        <v>85418</v>
      </c>
      <c r="F148" s="2">
        <v>0.32831231526714916</v>
      </c>
      <c r="G148" s="3">
        <v>174755</v>
      </c>
      <c r="I148" s="68"/>
    </row>
    <row r="149" spans="1:9" x14ac:dyDescent="0.3">
      <c r="A149" s="4" t="s">
        <v>280</v>
      </c>
      <c r="B149" s="4" t="s">
        <v>281</v>
      </c>
      <c r="C149" s="5">
        <v>0</v>
      </c>
      <c r="D149" s="5">
        <v>73484</v>
      </c>
      <c r="E149" s="5">
        <v>23655</v>
      </c>
      <c r="F149" s="2">
        <v>0.32190680964563717</v>
      </c>
      <c r="G149" s="3">
        <v>49829</v>
      </c>
      <c r="I149" s="68"/>
    </row>
    <row r="150" spans="1:9" x14ac:dyDescent="0.3">
      <c r="A150" s="4" t="s">
        <v>282</v>
      </c>
      <c r="B150" s="4" t="s">
        <v>283</v>
      </c>
      <c r="C150" s="5">
        <v>559</v>
      </c>
      <c r="D150" s="5">
        <v>179977</v>
      </c>
      <c r="E150" s="5">
        <v>56751</v>
      </c>
      <c r="F150" s="2">
        <v>0.31532362468537645</v>
      </c>
      <c r="G150" s="3">
        <v>123226</v>
      </c>
      <c r="I150" s="68"/>
    </row>
    <row r="151" spans="1:9" x14ac:dyDescent="0.3">
      <c r="A151" s="4" t="s">
        <v>284</v>
      </c>
      <c r="B151" s="4" t="s">
        <v>285</v>
      </c>
      <c r="C151" s="5">
        <v>132</v>
      </c>
      <c r="D151" s="5">
        <v>395128</v>
      </c>
      <c r="E151" s="5">
        <v>131971</v>
      </c>
      <c r="F151" s="2">
        <v>0.33399556599380453</v>
      </c>
      <c r="G151" s="3">
        <v>263157</v>
      </c>
      <c r="I151" s="68"/>
    </row>
    <row r="152" spans="1:9" x14ac:dyDescent="0.3">
      <c r="A152" s="4" t="s">
        <v>286</v>
      </c>
      <c r="B152" s="4" t="s">
        <v>287</v>
      </c>
      <c r="C152" s="5">
        <v>0</v>
      </c>
      <c r="D152" s="5">
        <v>78177</v>
      </c>
      <c r="E152" s="5">
        <v>22731</v>
      </c>
      <c r="F152" s="2">
        <v>0.29076326796883994</v>
      </c>
      <c r="G152" s="3">
        <v>55446</v>
      </c>
      <c r="I152" s="68"/>
    </row>
    <row r="153" spans="1:9" x14ac:dyDescent="0.3">
      <c r="A153" s="4" t="s">
        <v>306</v>
      </c>
      <c r="B153" s="4" t="s">
        <v>307</v>
      </c>
      <c r="C153" s="5">
        <v>0</v>
      </c>
      <c r="D153" s="5">
        <v>109136</v>
      </c>
      <c r="E153" s="5">
        <v>38596</v>
      </c>
      <c r="F153" s="2">
        <v>0.35365049113033281</v>
      </c>
      <c r="G153" s="3">
        <v>70540</v>
      </c>
      <c r="I153" s="68"/>
    </row>
    <row r="154" spans="1:9" x14ac:dyDescent="0.3">
      <c r="A154" s="4" t="s">
        <v>288</v>
      </c>
      <c r="B154" s="4" t="s">
        <v>289</v>
      </c>
      <c r="C154" s="5">
        <v>93</v>
      </c>
      <c r="D154" s="5">
        <v>144209</v>
      </c>
      <c r="E154" s="5">
        <v>47437</v>
      </c>
      <c r="F154" s="2">
        <v>0.3289461822771117</v>
      </c>
      <c r="G154" s="3">
        <v>96772</v>
      </c>
      <c r="I154" s="68"/>
    </row>
    <row r="155" spans="1:9" x14ac:dyDescent="0.3">
      <c r="A155" s="4" t="s">
        <v>290</v>
      </c>
      <c r="B155" s="4" t="s">
        <v>291</v>
      </c>
      <c r="C155" s="5">
        <v>145</v>
      </c>
      <c r="D155" s="5">
        <v>230453</v>
      </c>
      <c r="E155" s="5">
        <v>77262</v>
      </c>
      <c r="F155" s="2">
        <v>0.33526141989906838</v>
      </c>
      <c r="G155" s="3">
        <v>153191</v>
      </c>
      <c r="I155" s="68"/>
    </row>
    <row r="156" spans="1:9" x14ac:dyDescent="0.3">
      <c r="A156" s="4" t="s">
        <v>292</v>
      </c>
      <c r="B156" s="4" t="s">
        <v>293</v>
      </c>
      <c r="C156" s="5">
        <v>0</v>
      </c>
      <c r="D156" s="5">
        <v>68579</v>
      </c>
      <c r="E156" s="5">
        <v>21184</v>
      </c>
      <c r="F156" s="2">
        <v>0.30889922571049444</v>
      </c>
      <c r="G156" s="3">
        <v>47395</v>
      </c>
      <c r="I156" s="68"/>
    </row>
    <row r="157" spans="1:9" x14ac:dyDescent="0.3">
      <c r="A157" s="4" t="s">
        <v>294</v>
      </c>
      <c r="B157" s="4" t="s">
        <v>295</v>
      </c>
      <c r="C157" s="5">
        <v>0</v>
      </c>
      <c r="D157" s="5">
        <v>144431</v>
      </c>
      <c r="E157" s="5">
        <v>49139</v>
      </c>
      <c r="F157" s="2">
        <v>0.34022474399540265</v>
      </c>
      <c r="G157" s="3">
        <v>95292</v>
      </c>
      <c r="I157" s="68"/>
    </row>
    <row r="158" spans="1:9" x14ac:dyDescent="0.3">
      <c r="A158" s="4" t="s">
        <v>296</v>
      </c>
      <c r="B158" s="4" t="s">
        <v>297</v>
      </c>
      <c r="C158" s="5">
        <v>0</v>
      </c>
      <c r="D158" s="5">
        <v>77550</v>
      </c>
      <c r="E158" s="5">
        <v>23512</v>
      </c>
      <c r="F158" s="2">
        <v>0.30318504190844614</v>
      </c>
      <c r="G158" s="3">
        <v>54038</v>
      </c>
      <c r="I158" s="68"/>
    </row>
    <row r="159" spans="1:9" x14ac:dyDescent="0.3">
      <c r="A159" s="4" t="s">
        <v>298</v>
      </c>
      <c r="B159" s="4" t="s">
        <v>299</v>
      </c>
      <c r="C159" s="5">
        <v>0</v>
      </c>
      <c r="D159" s="5">
        <v>105758</v>
      </c>
      <c r="E159" s="5">
        <v>32872</v>
      </c>
      <c r="F159" s="2">
        <v>0.31082282191418142</v>
      </c>
      <c r="G159" s="3">
        <v>72886</v>
      </c>
      <c r="I159" s="68"/>
    </row>
    <row r="160" spans="1:9" x14ac:dyDescent="0.3">
      <c r="A160" s="4" t="s">
        <v>300</v>
      </c>
      <c r="B160" s="4" t="s">
        <v>301</v>
      </c>
      <c r="C160" s="5">
        <v>295</v>
      </c>
      <c r="D160" s="5">
        <v>273586</v>
      </c>
      <c r="E160" s="5">
        <v>92893</v>
      </c>
      <c r="F160" s="2">
        <v>0.33953857288019124</v>
      </c>
      <c r="G160" s="3">
        <v>180693</v>
      </c>
      <c r="I160" s="68"/>
    </row>
    <row r="161" spans="1:9" x14ac:dyDescent="0.3">
      <c r="A161" s="4" t="s">
        <v>302</v>
      </c>
      <c r="B161" s="4" t="s">
        <v>303</v>
      </c>
      <c r="C161" s="5">
        <v>51</v>
      </c>
      <c r="D161" s="5">
        <v>81531</v>
      </c>
      <c r="E161" s="5">
        <v>26772</v>
      </c>
      <c r="F161" s="2">
        <v>0.32836589763402879</v>
      </c>
      <c r="G161" s="3">
        <v>54759</v>
      </c>
      <c r="I161" s="68"/>
    </row>
  </sheetData>
  <mergeCells count="1">
    <mergeCell ref="A1:F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988B3F6643AF4E83198252E0E1CD6F" ma:contentTypeVersion="20" ma:contentTypeDescription="Create a new document." ma:contentTypeScope="" ma:versionID="e6297c903d541ff585b51a888e049b5c">
  <xsd:schema xmlns:xsd="http://www.w3.org/2001/XMLSchema" xmlns:xs="http://www.w3.org/2001/XMLSchema" xmlns:p="http://schemas.microsoft.com/office/2006/metadata/properties" xmlns:ns2="441c5783-50ef-4843-9ac4-25c09b4c4b15" xmlns:ns3="23507c1f-6767-4213-a634-bc8685058ca8" targetNamespace="http://schemas.microsoft.com/office/2006/metadata/properties" ma:root="true" ma:fieldsID="09dc97dbf1861793e6c47055c66a9a89" ns2:_="" ns3:_="">
    <xsd:import namespace="441c5783-50ef-4843-9ac4-25c09b4c4b15"/>
    <xsd:import namespace="23507c1f-6767-4213-a634-bc8685058ca8"/>
    <xsd:element name="properties">
      <xsd:complexType>
        <xsd:sequence>
          <xsd:element name="documentManagement">
            <xsd:complexType>
              <xsd:all>
                <xsd:element ref="ns2:MigrationWizId" minOccurs="0"/>
                <xsd:element ref="ns2:MigrationWizIdPermissions" minOccurs="0"/>
                <xsd:element ref="ns2:MigrationWizIdVersion" minOccurs="0"/>
                <xsd:element ref="ns2:lcf76f155ced4ddcb4097134ff3c332f0" minOccurs="0"/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igrationWizIdPermissionLevels" minOccurs="0"/>
                <xsd:element ref="ns2:MigrationWizIdDocumentLibraryPermissions" minOccurs="0"/>
                <xsd:element ref="ns2:MigrationWizIdSecurityGroup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1c5783-50ef-4843-9ac4-25c09b4c4b15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Version" ma:index="10" nillable="true" ma:displayName="MigrationWizIdVersion" ma:internalName="MigrationWizIdVersion">
      <xsd:simpleType>
        <xsd:restriction base="dms:Text"/>
      </xsd:simpleType>
    </xsd:element>
    <xsd:element name="lcf76f155ced4ddcb4097134ff3c332f0" ma:index="11" nillable="true" ma:displayName="Image Tags_0" ma:hidden="true" ma:internalName="lcf76f155ced4ddcb4097134ff3c332f0" ma:readOnly="false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1caf2c84-180d-4652-98d8-3773f236d38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igrationWizIdPermissionLevels" ma:index="21" nillable="true" ma:displayName="MigrationWizIdPermissionLevels" ma:internalName="MigrationWizIdPermissionLevels">
      <xsd:simpleType>
        <xsd:restriction base="dms:Text"/>
      </xsd:simpleType>
    </xsd:element>
    <xsd:element name="MigrationWizIdDocumentLibraryPermissions" ma:index="22" nillable="true" ma:displayName="MigrationWizIdDocumentLibraryPermissions" ma:internalName="MigrationWizIdDocumentLibraryPermissions">
      <xsd:simpleType>
        <xsd:restriction base="dms:Text"/>
      </xsd:simpleType>
    </xsd:element>
    <xsd:element name="MigrationWizIdSecurityGroups" ma:index="23" nillable="true" ma:displayName="MigrationWizIdSecurityGroups" ma:internalName="MigrationWizIdSecurityGroups">
      <xsd:simpleType>
        <xsd:restriction base="dms:Text"/>
      </xsd:simpleType>
    </xsd:element>
    <xsd:element name="MediaServiceOCR" ma:index="2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7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507c1f-6767-4213-a634-bc8685058ca8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598fcea-c032-45b2-b3f1-369c2bdcb84b}" ma:internalName="TaxCatchAll" ma:showField="CatchAllData" ma:web="23507c1f-6767-4213-a634-bc8685058c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WizIdPermissions xmlns="441c5783-50ef-4843-9ac4-25c09b4c4b15" xsi:nil="true"/>
    <lcf76f155ced4ddcb4097134ff3c332f0 xmlns="441c5783-50ef-4843-9ac4-25c09b4c4b15" xsi:nil="true"/>
    <MigrationWizIdVersion xmlns="441c5783-50ef-4843-9ac4-25c09b4c4b15" xsi:nil="true"/>
    <MigrationWizId xmlns="441c5783-50ef-4843-9ac4-25c09b4c4b15">15a314b4-3ee7-466c-9ea1-997c282c7b48</MigrationWizId>
    <MigrationWizIdSecurityGroups xmlns="441c5783-50ef-4843-9ac4-25c09b4c4b15" xsi:nil="true"/>
    <TaxCatchAll xmlns="23507c1f-6767-4213-a634-bc8685058ca8" xsi:nil="true"/>
    <MigrationWizIdPermissionLevels xmlns="441c5783-50ef-4843-9ac4-25c09b4c4b15" xsi:nil="true"/>
    <MigrationWizIdDocumentLibraryPermissions xmlns="441c5783-50ef-4843-9ac4-25c09b4c4b15" xsi:nil="true"/>
    <lcf76f155ced4ddcb4097134ff3c332f xmlns="441c5783-50ef-4843-9ac4-25c09b4c4b1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5469988-97F5-4770-A7FB-64F3655EDF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1c5783-50ef-4843-9ac4-25c09b4c4b15"/>
    <ds:schemaRef ds:uri="23507c1f-6767-4213-a634-bc8685058c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5D9CF8-2DEB-4AEC-99B5-F6C8A015DF0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22D02AB-EAC1-40BE-A039-ECD0B0E8934E}">
  <ds:schemaRefs>
    <ds:schemaRef ds:uri="http://schemas.microsoft.com/office/2006/metadata/properties"/>
    <ds:schemaRef ds:uri="http://schemas.microsoft.com/office/infopath/2007/PartnerControls"/>
    <ds:schemaRef ds:uri="441c5783-50ef-4843-9ac4-25c09b4c4b15"/>
    <ds:schemaRef ds:uri="23507c1f-6767-4213-a634-bc8685058c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Read Notes</vt:lpstr>
      <vt:lpstr>NHS Health Check TEP2023-24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Emma Little</dc:creator>
  <cp:keywords/>
  <dc:description/>
  <cp:lastModifiedBy>Lagord, Catherine</cp:lastModifiedBy>
  <cp:revision/>
  <dcterms:created xsi:type="dcterms:W3CDTF">2019-01-18T15:03:02Z</dcterms:created>
  <dcterms:modified xsi:type="dcterms:W3CDTF">2023-03-08T10:53:43Z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0x0101006D988B3F6643AF4E83198252E0E1CD6F</vt:lpwstr>
  </property>
  <property fmtid="{D5CDD505-2E9C-101B-9397-08002B2CF9AE}" pid="3" name="Order">
    <vt:r8>12800</vt:r8>
  </property>
  <property fmtid="{D5CDD505-2E9C-101B-9397-08002B2CF9AE}" pid="4" name="MediaServiceImageTags">
    <vt:lpwstr/>
  </property>
</Properties>
</file>